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1340" windowHeight="5700" activeTab="0"/>
  </bookViews>
  <sheets>
    <sheet name="pension_subsidies" sheetId="1" r:id="rId1"/>
  </sheets>
  <definedNames/>
  <calcPr fullCalcOnLoad="1"/>
</workbook>
</file>

<file path=xl/sharedStrings.xml><?xml version="1.0" encoding="utf-8"?>
<sst xmlns="http://schemas.openxmlformats.org/spreadsheetml/2006/main" count="21" uniqueCount="21">
  <si>
    <t>Exclusion of railroad retirement system benefits</t>
  </si>
  <si>
    <t>Exclusion of military disability pensions</t>
  </si>
  <si>
    <t>Exclusion of veterans pensions</t>
  </si>
  <si>
    <t>Small business retirement plan credit</t>
  </si>
  <si>
    <t>TAX EXPENDITURES</t>
  </si>
  <si>
    <t>Year</t>
  </si>
  <si>
    <t>TOTAL</t>
  </si>
  <si>
    <t>Estimates of Total Income Tax Subsidies for Pension Benefits</t>
  </si>
  <si>
    <t>Exclusion of Social Security benefits for retired workers</t>
  </si>
  <si>
    <t>401(k) plans (net exclusion of pension contributions and earnings)</t>
  </si>
  <si>
    <t>Employer plans (net exclusion of pension contributions and earnings)</t>
  </si>
  <si>
    <t>Individual Retirement Accounts (net exclusion of pension contributions and earnings)</t>
  </si>
  <si>
    <t>Low and moderate income savers credit (net exclusion of pension contributions and earnings)</t>
  </si>
  <si>
    <t>Keogh plans (net exclusion of pension contributions and earnings)*</t>
  </si>
  <si>
    <t>(in billions of 2011 dollars)</t>
  </si>
  <si>
    <t>Source: Data from the Office of Management and Budget, Analytical Perspectives (prior to 1990, Special Analyses), Budget of the United States Government Fiscal Years 1977, 1982 1987, 1990, 1995-2013.</t>
  </si>
  <si>
    <t>*In 1975, 1980 and 1982, "Plans for self-employed and others"; From 2011 onwards "Self-Employed plans."</t>
  </si>
  <si>
    <t>Methodology: Adjustments for inflation using the US Inflation calculator; data on Consumer Price Index (CPI-U) provided by the U.S. Department of Labor Bureau of Labor Statistics. Tax expenditures used the "current year" calculation from different OMB documents, and thus method for calculating expenditures may have changed over time.</t>
  </si>
  <si>
    <t>Distributions from retirement plans for premiums for health and long-term care insurance</t>
  </si>
  <si>
    <t>Note:  Tax expenditures are not strictly additive.  The cash flow measures above do not reflect the present value of pension subsidies.</t>
  </si>
  <si>
    <t>After 2011, numbers are projections. Estimates from 2011-2013 are all taken from OMB's Analytical Perspectives FY 2013 table 17-1 (and thus these numbers use the same methodology).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</si>
</sst>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s>
  <fonts count="42">
    <font>
      <sz val="10"/>
      <name val="Arial"/>
      <family val="0"/>
    </font>
    <font>
      <b/>
      <sz val="10"/>
      <name val="Arial"/>
      <family val="2"/>
    </font>
    <font>
      <b/>
      <sz val="12"/>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color indexed="63"/>
      </top>
      <bottom style="double"/>
    </border>
    <border>
      <left>
        <color indexed="63"/>
      </left>
      <right>
        <color indexed="63"/>
      </right>
      <top style="thin"/>
      <bottom style="double"/>
    </border>
    <border>
      <left>
        <color indexed="63"/>
      </left>
      <right style="thick"/>
      <top style="double"/>
      <bottom style="thin"/>
    </border>
    <border>
      <left style="thick"/>
      <right>
        <color indexed="63"/>
      </right>
      <top style="double"/>
      <bottom style="thin"/>
    </border>
    <border>
      <left>
        <color indexed="63"/>
      </left>
      <right style="thick"/>
      <top style="thin"/>
      <bottom style="double"/>
    </border>
    <border>
      <left style="thick"/>
      <right>
        <color indexed="63"/>
      </right>
      <top style="thin"/>
      <bottom style="double"/>
    </border>
    <border>
      <left>
        <color indexed="63"/>
      </left>
      <right style="thick"/>
      <top>
        <color indexed="63"/>
      </top>
      <bottom>
        <color indexed="63"/>
      </bottom>
    </border>
    <border>
      <left style="thick"/>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2" fillId="33" borderId="0" xfId="0" applyFont="1" applyFill="1" applyAlignment="1">
      <alignment horizontal="center"/>
    </xf>
    <xf numFmtId="0" fontId="1" fillId="33" borderId="0" xfId="0" applyFont="1" applyFill="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0" fillId="33" borderId="0" xfId="0" applyFill="1" applyBorder="1" applyAlignment="1">
      <alignment/>
    </xf>
    <xf numFmtId="0" fontId="1" fillId="33" borderId="15" xfId="0" applyFont="1" applyFill="1" applyBorder="1" applyAlignment="1">
      <alignment/>
    </xf>
    <xf numFmtId="0" fontId="1" fillId="33" borderId="10" xfId="0" applyFont="1" applyFill="1" applyBorder="1" applyAlignment="1">
      <alignment/>
    </xf>
    <xf numFmtId="0" fontId="1" fillId="33" borderId="16" xfId="0" applyFont="1" applyFill="1" applyBorder="1" applyAlignment="1">
      <alignment horizontal="center"/>
    </xf>
    <xf numFmtId="164" fontId="0" fillId="33" borderId="0" xfId="0" applyNumberFormat="1" applyFill="1" applyAlignment="1" quotePrefix="1">
      <alignment/>
    </xf>
    <xf numFmtId="164" fontId="0" fillId="33" borderId="0" xfId="0" applyNumberFormat="1" applyFill="1" applyBorder="1" applyAlignment="1">
      <alignment/>
    </xf>
    <xf numFmtId="0" fontId="0" fillId="33" borderId="0" xfId="0" applyFont="1" applyFill="1" applyAlignment="1">
      <alignment/>
    </xf>
    <xf numFmtId="0" fontId="1" fillId="33" borderId="16" xfId="0" applyFont="1" applyFill="1" applyBorder="1" applyAlignment="1">
      <alignment/>
    </xf>
    <xf numFmtId="164" fontId="1" fillId="33" borderId="16" xfId="0" applyNumberFormat="1" applyFont="1" applyFill="1"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20" xfId="0" applyFont="1" applyFill="1" applyBorder="1" applyAlignment="1">
      <alignment horizontal="center"/>
    </xf>
    <xf numFmtId="164" fontId="0" fillId="33" borderId="21" xfId="0" applyNumberFormat="1" applyFill="1" applyBorder="1" applyAlignment="1" quotePrefix="1">
      <alignment/>
    </xf>
    <xf numFmtId="164" fontId="0" fillId="33" borderId="22" xfId="0" applyNumberFormat="1" applyFill="1" applyBorder="1" applyAlignment="1">
      <alignment/>
    </xf>
    <xf numFmtId="164" fontId="1" fillId="33" borderId="19" xfId="0" applyNumberFormat="1" applyFont="1" applyFill="1" applyBorder="1" applyAlignment="1">
      <alignment/>
    </xf>
    <xf numFmtId="164" fontId="1" fillId="33" borderId="20" xfId="0" applyNumberFormat="1" applyFont="1" applyFill="1" applyBorder="1" applyAlignment="1">
      <alignment/>
    </xf>
    <xf numFmtId="164" fontId="0" fillId="33" borderId="23" xfId="0" applyNumberFormat="1" applyFill="1" applyBorder="1" applyAlignment="1">
      <alignment/>
    </xf>
    <xf numFmtId="164" fontId="0" fillId="33" borderId="24" xfId="0" applyNumberFormat="1" applyFill="1" applyBorder="1" applyAlignment="1">
      <alignment/>
    </xf>
    <xf numFmtId="0" fontId="0" fillId="33" borderId="12" xfId="0" applyFont="1" applyFill="1" applyBorder="1" applyAlignment="1">
      <alignment/>
    </xf>
    <xf numFmtId="170" fontId="1" fillId="33" borderId="0" xfId="0" applyNumberFormat="1"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Total Income Tax Subsidies for Pension Benefits, 1975-2017</a:t>
            </a:r>
          </a:p>
        </c:rich>
      </c:tx>
      <c:layout>
        <c:manualLayout>
          <c:xMode val="factor"/>
          <c:yMode val="factor"/>
          <c:x val="-0.0085"/>
          <c:y val="-0.01125"/>
        </c:manualLayout>
      </c:layout>
      <c:spPr>
        <a:noFill/>
        <a:ln w="3175">
          <a:noFill/>
        </a:ln>
      </c:spPr>
    </c:title>
    <c:plotArea>
      <c:layout>
        <c:manualLayout>
          <c:xMode val="edge"/>
          <c:yMode val="edge"/>
          <c:x val="0.04"/>
          <c:y val="0.09325"/>
          <c:w val="0.9535"/>
          <c:h val="0.77425"/>
        </c:manualLayout>
      </c:layout>
      <c:lineChart>
        <c:grouping val="standard"/>
        <c:varyColors val="0"/>
        <c:ser>
          <c:idx val="0"/>
          <c:order val="0"/>
          <c:tx>
            <c:v>Tax Expenditures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3"/>
              <c:layout>
                <c:manualLayout>
                  <c:x val="0"/>
                  <c:y val="0"/>
                </c:manualLayout>
              </c:layout>
              <c:tx>
                <c:rich>
                  <a:bodyPr vert="horz" rot="0" anchor="ctr"/>
                  <a:lstStyle/>
                  <a:p>
                    <a:pPr algn="ctr">
                      <a:defRPr/>
                    </a:pPr>
                    <a:r>
                      <a:rPr lang="en-US" cap="none" sz="1000" b="0" i="0" u="none" baseline="0">
                        <a:solidFill>
                          <a:srgbClr val="000000"/>
                        </a:solidFill>
                      </a:rPr>
                      <a:t>Tax Expenditures for Pension Benefits</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pension_subsidies!$B$9:$AF$9</c:f>
              <c:numCache/>
            </c:numRef>
          </c:cat>
          <c:val>
            <c:numRef>
              <c:f>pension_subsidies!$B$21:$AF$21</c:f>
              <c:numCache/>
            </c:numRef>
          </c:val>
          <c:smooth val="0"/>
        </c:ser>
        <c:marker val="1"/>
        <c:axId val="63413191"/>
        <c:axId val="33847808"/>
      </c:lineChart>
      <c:catAx>
        <c:axId val="63413191"/>
        <c:scaling>
          <c:orientation val="minMax"/>
        </c:scaling>
        <c:axPos val="b"/>
        <c:delete val="0"/>
        <c:numFmt formatCode="General" sourceLinked="1"/>
        <c:majorTickMark val="out"/>
        <c:minorTickMark val="none"/>
        <c:tickLblPos val="nextTo"/>
        <c:spPr>
          <a:ln w="3175">
            <a:solidFill>
              <a:srgbClr val="000000"/>
            </a:solidFill>
          </a:ln>
        </c:spPr>
        <c:crossAx val="33847808"/>
        <c:crosses val="autoZero"/>
        <c:auto val="1"/>
        <c:lblOffset val="100"/>
        <c:tickLblSkip val="2"/>
        <c:noMultiLvlLbl val="0"/>
      </c:catAx>
      <c:valAx>
        <c:axId val="33847808"/>
        <c:scaling>
          <c:orientation val="minMax"/>
        </c:scaling>
        <c:axPos val="l"/>
        <c:title>
          <c:tx>
            <c:rich>
              <a:bodyPr vert="horz" rot="-5400000" anchor="ctr"/>
              <a:lstStyle/>
              <a:p>
                <a:pPr algn="ctr">
                  <a:defRPr/>
                </a:pPr>
                <a:r>
                  <a:rPr lang="en-US" cap="none" sz="1000" b="1" i="0" u="none" baseline="0">
                    <a:solidFill>
                      <a:srgbClr val="000000"/>
                    </a:solidFill>
                  </a:rPr>
                  <a:t>Billions of 2011 dollars</a:t>
                </a:r>
              </a:p>
            </c:rich>
          </c:tx>
          <c:layout>
            <c:manualLayout>
              <c:xMode val="factor"/>
              <c:yMode val="factor"/>
              <c:x val="-0.0065"/>
              <c:y val="0.00575"/>
            </c:manualLayout>
          </c:layout>
          <c:overlay val="0"/>
          <c:spPr>
            <a:noFill/>
            <a:ln w="3175">
              <a:noFill/>
            </a:ln>
          </c:spPr>
        </c:title>
        <c:majorGridlines>
          <c:spPr>
            <a:ln w="12700">
              <a:pattFill prst="pct25">
                <a:fgClr>
                  <a:srgbClr val="000000"/>
                </a:fgClr>
                <a:bgClr>
                  <a:srgbClr val="FFFFFF"/>
                </a:bgClr>
              </a:pattFill>
            </a:ln>
          </c:spPr>
        </c:majorGridlines>
        <c:delete val="0"/>
        <c:numFmt formatCode="0" sourceLinked="0"/>
        <c:majorTickMark val="out"/>
        <c:minorTickMark val="none"/>
        <c:tickLblPos val="nextTo"/>
        <c:spPr>
          <a:ln w="3175">
            <a:solidFill>
              <a:srgbClr val="000000"/>
            </a:solidFill>
          </a:ln>
        </c:spPr>
        <c:crossAx val="63413191"/>
        <c:crossesAt val="1"/>
        <c:crossBetween val="between"/>
        <c:dispUnits/>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cdr:x>
      <cdr:y>0.909</cdr:y>
    </cdr:from>
    <cdr:to>
      <cdr:x>0.977</cdr:x>
      <cdr:y>1</cdr:y>
    </cdr:to>
    <cdr:sp>
      <cdr:nvSpPr>
        <cdr:cNvPr id="1" name="Text Box 1"/>
        <cdr:cNvSpPr txBox="1">
          <a:spLocks noChangeArrowheads="1"/>
        </cdr:cNvSpPr>
      </cdr:nvSpPr>
      <cdr:spPr>
        <a:xfrm>
          <a:off x="876300" y="5467350"/>
          <a:ext cx="9001125" cy="581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Note:  Tax expenditures are not strictly additive.  The cash flow measures above do not reflect the present value of pension subsidies. After 2011, numbers are projections.
</a:t>
          </a:r>
          <a:r>
            <a:rPr lang="en-US" cap="none" sz="800" b="0" i="0" u="none" baseline="0">
              <a:solidFill>
                <a:srgbClr val="000000"/>
              </a:solidFill>
              <a:latin typeface="Arial"/>
              <a:ea typeface="Arial"/>
              <a:cs typeface="Arial"/>
            </a:rPr>
            <a:t>Source:  The Urban Institute, 2012.  Based on data from the Office of Management and Budget, Analytical Perspectives (prior to 1990, Special Analyses), Budget of the United States Government Fiscal Years 1977, 1982 1987, 1990, 1995-2013.</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28</xdr:row>
      <xdr:rowOff>47625</xdr:rowOff>
    </xdr:from>
    <xdr:to>
      <xdr:col>16</xdr:col>
      <xdr:colOff>704850</xdr:colOff>
      <xdr:row>65</xdr:row>
      <xdr:rowOff>76200</xdr:rowOff>
    </xdr:to>
    <xdr:graphicFrame>
      <xdr:nvGraphicFramePr>
        <xdr:cNvPr id="1" name="Chart 1"/>
        <xdr:cNvGraphicFramePr/>
      </xdr:nvGraphicFramePr>
      <xdr:xfrm>
        <a:off x="5572125" y="4676775"/>
        <a:ext cx="10115550" cy="6019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26"/>
  <sheetViews>
    <sheetView tabSelected="1" zoomScalePageLayoutView="0" workbookViewId="0" topLeftCell="A1">
      <pane xSplit="1" topLeftCell="B1" activePane="topRight" state="frozen"/>
      <selection pane="topLeft" activeCell="A1" sqref="A1"/>
      <selection pane="topRight" activeCell="B1" sqref="B1"/>
    </sheetView>
  </sheetViews>
  <sheetFormatPr defaultColWidth="9.140625" defaultRowHeight="12.75"/>
  <cols>
    <col min="1" max="1" width="79.57421875" style="1" customWidth="1"/>
    <col min="2" max="6" width="9.28125" style="1" customWidth="1"/>
    <col min="7" max="7" width="9.421875" style="1" bestFit="1" customWidth="1"/>
    <col min="8" max="8" width="9.28125" style="1" bestFit="1" customWidth="1"/>
    <col min="9" max="9" width="9.7109375" style="1" bestFit="1" customWidth="1"/>
    <col min="10" max="10" width="9.28125" style="1" customWidth="1"/>
    <col min="11" max="11" width="9.28125" style="1" bestFit="1" customWidth="1"/>
    <col min="12" max="12" width="9.7109375" style="1" bestFit="1" customWidth="1"/>
    <col min="13" max="13" width="10.421875" style="1" bestFit="1" customWidth="1"/>
    <col min="14" max="14" width="10.140625" style="1" bestFit="1" customWidth="1"/>
    <col min="15" max="15" width="10.57421875" style="1" bestFit="1" customWidth="1"/>
    <col min="16" max="17" width="10.8515625" style="1" bestFit="1" customWidth="1"/>
    <col min="18" max="18" width="10.57421875" style="1" bestFit="1" customWidth="1"/>
    <col min="19" max="19" width="10.421875" style="1" bestFit="1" customWidth="1"/>
    <col min="20" max="16384" width="9.140625" style="1" customWidth="1"/>
  </cols>
  <sheetData>
    <row r="1" ht="12.75">
      <c r="A1" s="30">
        <v>41009</v>
      </c>
    </row>
    <row r="5" spans="1:26" ht="15.75">
      <c r="A5" s="5" t="s">
        <v>7</v>
      </c>
      <c r="B5" s="5"/>
      <c r="C5" s="5"/>
      <c r="D5" s="5"/>
      <c r="E5" s="5"/>
      <c r="F5" s="5"/>
      <c r="G5" s="5"/>
      <c r="H5" s="5"/>
      <c r="I5" s="5"/>
      <c r="P5" s="10"/>
      <c r="Q5" s="10"/>
      <c r="R5" s="10"/>
      <c r="S5" s="10"/>
      <c r="T5" s="10"/>
      <c r="U5" s="10"/>
      <c r="V5" s="10"/>
      <c r="W5" s="10"/>
      <c r="X5" s="10"/>
      <c r="Y5" s="10"/>
      <c r="Z5" s="10"/>
    </row>
    <row r="6" spans="1:26" ht="12.75">
      <c r="A6" s="6" t="s">
        <v>14</v>
      </c>
      <c r="B6" s="6"/>
      <c r="C6" s="6"/>
      <c r="D6" s="6"/>
      <c r="E6" s="6"/>
      <c r="F6" s="6"/>
      <c r="G6" s="6"/>
      <c r="H6" s="6"/>
      <c r="I6" s="6"/>
      <c r="P6" s="10"/>
      <c r="Q6" s="10"/>
      <c r="R6" s="10"/>
      <c r="S6" s="10"/>
      <c r="T6" s="10"/>
      <c r="U6" s="10"/>
      <c r="V6" s="10"/>
      <c r="W6" s="10"/>
      <c r="X6" s="10"/>
      <c r="Y6" s="10"/>
      <c r="Z6" s="10"/>
    </row>
    <row r="7" spans="1:26" ht="13.5" thickBot="1">
      <c r="A7" s="2"/>
      <c r="B7" s="2"/>
      <c r="C7" s="2"/>
      <c r="D7" s="2"/>
      <c r="E7" s="2"/>
      <c r="F7" s="2"/>
      <c r="G7" s="2"/>
      <c r="H7" s="2"/>
      <c r="I7" s="2"/>
      <c r="P7" s="9"/>
      <c r="Q7" s="9"/>
      <c r="R7" s="9"/>
      <c r="S7" s="9"/>
      <c r="T7" s="10"/>
      <c r="U7" s="10"/>
      <c r="V7" s="10"/>
      <c r="W7" s="10"/>
      <c r="X7" s="10"/>
      <c r="Y7" s="10"/>
      <c r="Z7" s="10"/>
    </row>
    <row r="8" spans="1:32" ht="13.5" thickTop="1">
      <c r="A8" s="3"/>
      <c r="B8" s="7" t="s">
        <v>5</v>
      </c>
      <c r="C8" s="8"/>
      <c r="D8" s="8"/>
      <c r="E8" s="8"/>
      <c r="F8" s="8"/>
      <c r="G8" s="8"/>
      <c r="H8" s="8"/>
      <c r="I8" s="8"/>
      <c r="J8" s="8"/>
      <c r="K8" s="8"/>
      <c r="L8" s="8"/>
      <c r="M8" s="8"/>
      <c r="N8" s="8"/>
      <c r="O8" s="8"/>
      <c r="P8" s="8"/>
      <c r="Q8" s="8"/>
      <c r="R8" s="8"/>
      <c r="S8" s="8"/>
      <c r="T8" s="8"/>
      <c r="U8" s="8"/>
      <c r="V8" s="8"/>
      <c r="W8" s="8"/>
      <c r="X8" s="8"/>
      <c r="Y8" s="8"/>
      <c r="Z8" s="19"/>
      <c r="AA8" s="20"/>
      <c r="AB8" s="8"/>
      <c r="AC8" s="8"/>
      <c r="AD8" s="8"/>
      <c r="AE8" s="8"/>
      <c r="AF8" s="8"/>
    </row>
    <row r="9" spans="1:32" ht="13.5" thickBot="1">
      <c r="A9" s="11" t="s">
        <v>4</v>
      </c>
      <c r="B9" s="12">
        <v>1975</v>
      </c>
      <c r="C9" s="12">
        <v>1980</v>
      </c>
      <c r="D9" s="12">
        <v>1982</v>
      </c>
      <c r="E9" s="12">
        <v>1985</v>
      </c>
      <c r="F9" s="12">
        <v>1987</v>
      </c>
      <c r="G9" s="12">
        <v>1988</v>
      </c>
      <c r="H9" s="12">
        <v>1993</v>
      </c>
      <c r="I9" s="12">
        <v>1994</v>
      </c>
      <c r="J9" s="12">
        <v>1995</v>
      </c>
      <c r="K9" s="12">
        <v>1996</v>
      </c>
      <c r="L9" s="12">
        <v>1997</v>
      </c>
      <c r="M9" s="12">
        <v>1998</v>
      </c>
      <c r="N9" s="12">
        <v>1999</v>
      </c>
      <c r="O9" s="12">
        <v>2000</v>
      </c>
      <c r="P9" s="12">
        <v>2001</v>
      </c>
      <c r="Q9" s="12">
        <v>2002</v>
      </c>
      <c r="R9" s="13">
        <v>2003</v>
      </c>
      <c r="S9" s="13">
        <v>2004</v>
      </c>
      <c r="T9" s="13">
        <v>2005</v>
      </c>
      <c r="U9" s="13">
        <v>2006</v>
      </c>
      <c r="V9" s="13">
        <v>2007</v>
      </c>
      <c r="W9" s="13">
        <v>2008</v>
      </c>
      <c r="X9" s="13">
        <v>2009</v>
      </c>
      <c r="Y9" s="13">
        <v>2010</v>
      </c>
      <c r="Z9" s="21">
        <v>2011</v>
      </c>
      <c r="AA9" s="22">
        <v>2012</v>
      </c>
      <c r="AB9" s="13">
        <v>2013</v>
      </c>
      <c r="AC9" s="13">
        <v>2014</v>
      </c>
      <c r="AD9" s="13">
        <v>2015</v>
      </c>
      <c r="AE9" s="13">
        <v>2016</v>
      </c>
      <c r="AF9" s="13">
        <v>2017</v>
      </c>
    </row>
    <row r="10" spans="1:32" ht="13.5" thickTop="1">
      <c r="A10" s="4" t="s">
        <v>9</v>
      </c>
      <c r="B10" s="14">
        <v>0</v>
      </c>
      <c r="C10" s="14">
        <v>0</v>
      </c>
      <c r="D10" s="14">
        <v>0</v>
      </c>
      <c r="E10" s="14">
        <v>0</v>
      </c>
      <c r="F10" s="14">
        <v>0</v>
      </c>
      <c r="G10" s="14">
        <v>0</v>
      </c>
      <c r="H10" s="14">
        <v>0</v>
      </c>
      <c r="I10" s="14">
        <v>0</v>
      </c>
      <c r="J10" s="14">
        <v>0</v>
      </c>
      <c r="K10" s="14">
        <v>0</v>
      </c>
      <c r="L10" s="14">
        <v>0</v>
      </c>
      <c r="M10" s="14">
        <v>0</v>
      </c>
      <c r="N10" s="14">
        <v>0</v>
      </c>
      <c r="O10" s="14">
        <v>0</v>
      </c>
      <c r="P10" s="14">
        <v>55.73576580048601</v>
      </c>
      <c r="Q10" s="14">
        <v>63.15367602196352</v>
      </c>
      <c r="R10" s="14">
        <v>63.0318197826087</v>
      </c>
      <c r="S10" s="14">
        <v>56.83609565907888</v>
      </c>
      <c r="T10" s="14">
        <v>43.121946543778805</v>
      </c>
      <c r="U10" s="14">
        <v>45.47873829365079</v>
      </c>
      <c r="V10" s="14">
        <v>49.91410516160154</v>
      </c>
      <c r="W10" s="14">
        <v>49.103509937158336</v>
      </c>
      <c r="X10" s="14">
        <v>46.26548480681654</v>
      </c>
      <c r="Y10" s="14">
        <v>53.88897053967788</v>
      </c>
      <c r="Z10" s="23">
        <v>53.36</v>
      </c>
      <c r="AA10" s="24">
        <v>60.09</v>
      </c>
      <c r="AB10" s="27">
        <v>72.74</v>
      </c>
      <c r="AC10" s="27">
        <v>81.03</v>
      </c>
      <c r="AD10" s="27">
        <v>86.74</v>
      </c>
      <c r="AE10" s="27">
        <v>92.23</v>
      </c>
      <c r="AF10" s="27">
        <v>96.02</v>
      </c>
    </row>
    <row r="11" spans="1:32" ht="12.75">
      <c r="A11" s="4" t="s">
        <v>10</v>
      </c>
      <c r="B11" s="14">
        <v>19.12717174870617</v>
      </c>
      <c r="C11" s="14">
        <v>48.21468491287459</v>
      </c>
      <c r="D11" s="14">
        <v>136.70309965272446</v>
      </c>
      <c r="E11" s="14">
        <v>132.06786728333847</v>
      </c>
      <c r="F11" s="14">
        <v>113.4891985853657</v>
      </c>
      <c r="G11" s="14">
        <v>101.60238899894347</v>
      </c>
      <c r="H11" s="14">
        <v>72.3726396024885</v>
      </c>
      <c r="I11" s="14">
        <v>69.87484685703053</v>
      </c>
      <c r="J11" s="14">
        <v>73.09516879312804</v>
      </c>
      <c r="K11" s="14">
        <v>76.31838387911586</v>
      </c>
      <c r="L11" s="14">
        <v>96.3096315819345</v>
      </c>
      <c r="M11" s="14">
        <v>109.96079900164305</v>
      </c>
      <c r="N11" s="14">
        <v>110.60212146739131</v>
      </c>
      <c r="O11" s="14">
        <v>115.3222155178261</v>
      </c>
      <c r="P11" s="14">
        <v>53.19427557228781</v>
      </c>
      <c r="Q11" s="14">
        <v>63.68792903572398</v>
      </c>
      <c r="R11" s="14">
        <v>72.71397673913043</v>
      </c>
      <c r="S11" s="14">
        <v>55.93110021175225</v>
      </c>
      <c r="T11" s="14">
        <v>58.31367931387609</v>
      </c>
      <c r="U11" s="14">
        <v>54.717304365079364</v>
      </c>
      <c r="V11" s="14">
        <v>51.06429975880366</v>
      </c>
      <c r="W11" s="14">
        <v>48.184125070249834</v>
      </c>
      <c r="X11" s="14">
        <v>42.64191785100006</v>
      </c>
      <c r="Y11" s="14">
        <v>40.82935401915104</v>
      </c>
      <c r="Z11" s="23">
        <v>36.39</v>
      </c>
      <c r="AA11" s="24">
        <v>44.49</v>
      </c>
      <c r="AB11" s="15">
        <v>52.33</v>
      </c>
      <c r="AC11" s="15">
        <v>56.65</v>
      </c>
      <c r="AD11" s="15">
        <v>59.84</v>
      </c>
      <c r="AE11" s="15">
        <v>62.96</v>
      </c>
      <c r="AF11" s="15">
        <v>66.26</v>
      </c>
    </row>
    <row r="12" spans="1:32" ht="12.75">
      <c r="A12" s="29" t="s">
        <v>8</v>
      </c>
      <c r="B12" s="14">
        <v>10.030325472048785</v>
      </c>
      <c r="C12" s="14">
        <v>16.790456358337426</v>
      </c>
      <c r="D12" s="14">
        <v>31.036308925031584</v>
      </c>
      <c r="E12" s="14">
        <v>23.964189806777597</v>
      </c>
      <c r="F12" s="14">
        <v>25.28373677155254</v>
      </c>
      <c r="G12" s="14">
        <v>23.036853104388044</v>
      </c>
      <c r="H12" s="14">
        <v>26.808477263232138</v>
      </c>
      <c r="I12" s="14">
        <v>26.22277586152561</v>
      </c>
      <c r="J12" s="14">
        <v>22.481642562357322</v>
      </c>
      <c r="K12" s="14">
        <v>23.421658867792186</v>
      </c>
      <c r="L12" s="14">
        <v>23.64929740299945</v>
      </c>
      <c r="M12" s="14">
        <v>22.44289007173351</v>
      </c>
      <c r="N12" s="14">
        <v>22.620760937500002</v>
      </c>
      <c r="O12" s="14">
        <v>23.61569157540761</v>
      </c>
      <c r="P12" s="14">
        <v>22.544662074016912</v>
      </c>
      <c r="Q12" s="14">
        <v>22.786512261318336</v>
      </c>
      <c r="R12" s="14">
        <v>22.73839891304348</v>
      </c>
      <c r="S12" s="14">
        <v>22.863042879830598</v>
      </c>
      <c r="T12" s="14">
        <v>22.010160215053762</v>
      </c>
      <c r="U12" s="14">
        <v>19.961104712301584</v>
      </c>
      <c r="V12" s="14">
        <v>19.19522870236372</v>
      </c>
      <c r="W12" s="14">
        <v>20.581683952383386</v>
      </c>
      <c r="X12" s="14">
        <v>21.98674741419895</v>
      </c>
      <c r="Y12" s="14">
        <v>22.116759731445136</v>
      </c>
      <c r="Z12" s="23">
        <v>25.36</v>
      </c>
      <c r="AA12" s="24">
        <v>25.97</v>
      </c>
      <c r="AB12" s="15">
        <v>25.62</v>
      </c>
      <c r="AC12" s="15">
        <v>27.58</v>
      </c>
      <c r="AD12" s="15">
        <v>29.69</v>
      </c>
      <c r="AE12" s="15">
        <v>31.97</v>
      </c>
      <c r="AF12" s="15">
        <v>34.42</v>
      </c>
    </row>
    <row r="13" spans="1:32" ht="12.75">
      <c r="A13" s="4" t="s">
        <v>11</v>
      </c>
      <c r="B13" s="14">
        <v>0</v>
      </c>
      <c r="C13" s="14">
        <v>0</v>
      </c>
      <c r="D13" s="14">
        <v>0</v>
      </c>
      <c r="E13" s="14">
        <v>34.724380499390406</v>
      </c>
      <c r="F13" s="14">
        <v>34.239684133404545</v>
      </c>
      <c r="G13" s="14">
        <v>20.119709694521397</v>
      </c>
      <c r="H13" s="14">
        <v>8.374903874696221</v>
      </c>
      <c r="I13" s="14">
        <v>7.431817045204171</v>
      </c>
      <c r="J13" s="14">
        <v>10.837232630746081</v>
      </c>
      <c r="K13" s="14">
        <v>11.053149803824304</v>
      </c>
      <c r="L13" s="14">
        <v>13.225737585993395</v>
      </c>
      <c r="M13" s="14">
        <v>14.130460882471068</v>
      </c>
      <c r="N13" s="14">
        <v>17.62399524456522</v>
      </c>
      <c r="O13" s="14">
        <v>19.668959558695654</v>
      </c>
      <c r="P13" s="14">
        <v>23.619421623254958</v>
      </c>
      <c r="Q13" s="14">
        <v>23.705924424534015</v>
      </c>
      <c r="R13" s="14">
        <v>24.52324097826087</v>
      </c>
      <c r="S13" s="14">
        <v>8.871336950767601</v>
      </c>
      <c r="T13" s="14">
        <v>3.5704603174603173</v>
      </c>
      <c r="U13" s="14">
        <v>4.429602331349206</v>
      </c>
      <c r="V13" s="14">
        <v>10.30834780511336</v>
      </c>
      <c r="W13" s="14">
        <v>12.223639707760691</v>
      </c>
      <c r="X13" s="14">
        <v>12.676193430503828</v>
      </c>
      <c r="Y13" s="14">
        <v>13.02866956194739</v>
      </c>
      <c r="Z13" s="23">
        <v>12.84</v>
      </c>
      <c r="AA13" s="24">
        <v>15.41</v>
      </c>
      <c r="AB13" s="15">
        <v>19.65</v>
      </c>
      <c r="AC13" s="15">
        <v>18.45</v>
      </c>
      <c r="AD13" s="15">
        <v>19.74</v>
      </c>
      <c r="AE13" s="15">
        <v>20.79</v>
      </c>
      <c r="AF13" s="15">
        <v>21.45</v>
      </c>
    </row>
    <row r="14" spans="1:32" ht="12.75">
      <c r="A14" s="4" t="s">
        <v>13</v>
      </c>
      <c r="B14" s="14">
        <v>1.4276740635397909</v>
      </c>
      <c r="C14" s="14">
        <v>4.6910926690565375</v>
      </c>
      <c r="D14" s="14">
        <v>10.698593772684916</v>
      </c>
      <c r="E14" s="14">
        <v>6.290715974869497</v>
      </c>
      <c r="F14" s="14">
        <v>6.690411270316318</v>
      </c>
      <c r="G14" s="14">
        <v>3.9724629375536917</v>
      </c>
      <c r="H14" s="14">
        <v>4.751147390452664</v>
      </c>
      <c r="I14" s="14">
        <v>5.611487701441529</v>
      </c>
      <c r="J14" s="14">
        <v>4.653552612813894</v>
      </c>
      <c r="K14" s="14">
        <v>4.173338804434597</v>
      </c>
      <c r="L14" s="14">
        <v>4.765055916345624</v>
      </c>
      <c r="M14" s="14">
        <v>5.256290702140208</v>
      </c>
      <c r="N14" s="14">
        <v>6.904381657608696</v>
      </c>
      <c r="O14" s="14">
        <v>7.117057735054347</v>
      </c>
      <c r="P14" s="14">
        <v>7.788845674478081</v>
      </c>
      <c r="Q14" s="14">
        <v>8.697142084472647</v>
      </c>
      <c r="R14" s="14">
        <v>7.359417282608695</v>
      </c>
      <c r="S14" s="14">
        <v>10.514618157755427</v>
      </c>
      <c r="T14" s="14">
        <v>10.826557091653866</v>
      </c>
      <c r="U14" s="14">
        <v>11.302738442460317</v>
      </c>
      <c r="V14" s="14">
        <v>11.935981669078629</v>
      </c>
      <c r="W14" s="14">
        <v>12.537066366934043</v>
      </c>
      <c r="X14" s="14">
        <v>13.389163780606607</v>
      </c>
      <c r="Y14" s="14">
        <v>14.256232252265471</v>
      </c>
      <c r="Z14" s="23">
        <v>15.03</v>
      </c>
      <c r="AA14" s="24">
        <v>17.07</v>
      </c>
      <c r="AB14" s="15">
        <v>19.58</v>
      </c>
      <c r="AC14" s="15">
        <v>20.94</v>
      </c>
      <c r="AD14" s="15">
        <v>22.45</v>
      </c>
      <c r="AE14" s="15">
        <v>23.84</v>
      </c>
      <c r="AF14" s="15">
        <v>25.39</v>
      </c>
    </row>
    <row r="15" spans="1:32" ht="12.75">
      <c r="A15" s="4" t="s">
        <v>0</v>
      </c>
      <c r="B15" s="14">
        <v>0.6223194635942677</v>
      </c>
      <c r="C15" s="14">
        <v>0.779818002128879</v>
      </c>
      <c r="D15" s="14">
        <v>1.6411435107613754</v>
      </c>
      <c r="E15" s="14">
        <v>0.8269922034909677</v>
      </c>
      <c r="F15" s="14">
        <v>0.7079800286049014</v>
      </c>
      <c r="G15" s="14">
        <v>0.6606471839992101</v>
      </c>
      <c r="H15" s="14">
        <v>0.6076197741256874</v>
      </c>
      <c r="I15" s="14">
        <v>0.6091653315741123</v>
      </c>
      <c r="J15" s="14">
        <v>0.603628242386116</v>
      </c>
      <c r="K15" s="14">
        <v>0.6060293973436379</v>
      </c>
      <c r="L15" s="14">
        <v>0.6024005348789213</v>
      </c>
      <c r="M15" s="14">
        <v>0.5617409910684192</v>
      </c>
      <c r="N15" s="14">
        <v>0.521459035326087</v>
      </c>
      <c r="O15" s="14">
        <v>0.4658437790217391</v>
      </c>
      <c r="P15" s="14">
        <v>0.48048073965936217</v>
      </c>
      <c r="Q15" s="14">
        <v>0.4845550589920474</v>
      </c>
      <c r="R15" s="14">
        <v>0.4889978260869565</v>
      </c>
      <c r="S15" s="14">
        <v>0.4763133933298041</v>
      </c>
      <c r="T15" s="14">
        <v>0.44918694316436253</v>
      </c>
      <c r="U15" s="14">
        <v>0.43514985119047617</v>
      </c>
      <c r="V15" s="14">
        <v>0.41233391220453447</v>
      </c>
      <c r="W15" s="14">
        <v>0.40745465692535643</v>
      </c>
      <c r="X15" s="14">
        <v>0.34600031696164296</v>
      </c>
      <c r="Y15" s="14">
        <v>0.36104785009355395</v>
      </c>
      <c r="Z15" s="23">
        <v>0.36</v>
      </c>
      <c r="AA15" s="24">
        <v>0.34</v>
      </c>
      <c r="AB15" s="15">
        <v>0.29</v>
      </c>
      <c r="AC15" s="15">
        <v>0.26</v>
      </c>
      <c r="AD15" s="15">
        <v>0.25</v>
      </c>
      <c r="AE15" s="15">
        <v>0.24</v>
      </c>
      <c r="AF15" s="15">
        <v>0.22</v>
      </c>
    </row>
    <row r="16" spans="1:32" ht="12.75">
      <c r="A16" s="29" t="s">
        <v>18</v>
      </c>
      <c r="B16" s="14">
        <v>0</v>
      </c>
      <c r="C16" s="14">
        <v>0</v>
      </c>
      <c r="D16" s="14">
        <v>0</v>
      </c>
      <c r="E16" s="14">
        <v>0</v>
      </c>
      <c r="F16" s="14">
        <v>0</v>
      </c>
      <c r="G16" s="14">
        <v>0</v>
      </c>
      <c r="H16" s="14">
        <v>0</v>
      </c>
      <c r="I16" s="14">
        <v>0</v>
      </c>
      <c r="J16" s="14">
        <v>0</v>
      </c>
      <c r="K16" s="14">
        <v>0</v>
      </c>
      <c r="L16" s="14">
        <v>0</v>
      </c>
      <c r="M16" s="14">
        <v>0</v>
      </c>
      <c r="N16" s="14">
        <v>0</v>
      </c>
      <c r="O16" s="14">
        <v>0</v>
      </c>
      <c r="P16" s="14">
        <v>0</v>
      </c>
      <c r="Q16" s="14">
        <v>0</v>
      </c>
      <c r="R16" s="14">
        <v>0</v>
      </c>
      <c r="S16" s="14">
        <v>0</v>
      </c>
      <c r="T16" s="14">
        <v>0</v>
      </c>
      <c r="U16" s="14">
        <v>0</v>
      </c>
      <c r="V16" s="14">
        <v>0.25</v>
      </c>
      <c r="W16" s="14">
        <v>0.24</v>
      </c>
      <c r="X16" s="14">
        <v>0.26</v>
      </c>
      <c r="Y16" s="14">
        <v>0.26</v>
      </c>
      <c r="Z16" s="23">
        <v>0.3</v>
      </c>
      <c r="AA16" s="24">
        <v>0.33</v>
      </c>
      <c r="AB16" s="15">
        <v>0.36</v>
      </c>
      <c r="AC16" s="15">
        <v>0.4</v>
      </c>
      <c r="AD16" s="15">
        <v>0.44</v>
      </c>
      <c r="AE16" s="15">
        <v>0.49</v>
      </c>
      <c r="AF16" s="15">
        <v>0.51</v>
      </c>
    </row>
    <row r="17" spans="1:32" ht="12.75">
      <c r="A17" s="4" t="s">
        <v>3</v>
      </c>
      <c r="B17" s="14">
        <v>0</v>
      </c>
      <c r="C17" s="14">
        <v>0</v>
      </c>
      <c r="D17" s="14">
        <v>0</v>
      </c>
      <c r="E17" s="14">
        <v>0</v>
      </c>
      <c r="F17" s="14">
        <v>0</v>
      </c>
      <c r="G17" s="14">
        <v>0</v>
      </c>
      <c r="H17" s="14">
        <v>0</v>
      </c>
      <c r="I17" s="14">
        <v>0</v>
      </c>
      <c r="J17" s="14">
        <v>0</v>
      </c>
      <c r="K17" s="14">
        <v>0</v>
      </c>
      <c r="L17" s="14">
        <v>0</v>
      </c>
      <c r="M17" s="14">
        <v>0</v>
      </c>
      <c r="N17" s="14">
        <v>0</v>
      </c>
      <c r="O17" s="14">
        <v>0</v>
      </c>
      <c r="P17" s="14">
        <v>0</v>
      </c>
      <c r="Q17" s="14">
        <v>0.012424488692103781</v>
      </c>
      <c r="R17" s="14">
        <v>0.04889978260869565</v>
      </c>
      <c r="S17" s="14">
        <v>0.09526267866596083</v>
      </c>
      <c r="T17" s="14">
        <v>0</v>
      </c>
      <c r="U17" s="14">
        <v>0</v>
      </c>
      <c r="V17" s="14">
        <v>0</v>
      </c>
      <c r="W17" s="14">
        <v>0</v>
      </c>
      <c r="X17" s="14">
        <v>0</v>
      </c>
      <c r="Y17" s="14">
        <v>0</v>
      </c>
      <c r="Z17" s="23">
        <v>0</v>
      </c>
      <c r="AA17" s="24">
        <v>0</v>
      </c>
      <c r="AB17" s="15">
        <v>0</v>
      </c>
      <c r="AC17" s="15">
        <v>0</v>
      </c>
      <c r="AD17" s="15">
        <v>0</v>
      </c>
      <c r="AE17" s="15">
        <v>0</v>
      </c>
      <c r="AF17" s="15">
        <v>0</v>
      </c>
    </row>
    <row r="18" spans="1:32" ht="12.75">
      <c r="A18" s="4" t="s">
        <v>1</v>
      </c>
      <c r="B18" s="14">
        <v>0</v>
      </c>
      <c r="C18" s="14">
        <v>0</v>
      </c>
      <c r="D18" s="14">
        <v>0</v>
      </c>
      <c r="E18" s="14">
        <v>0.2230091335256542</v>
      </c>
      <c r="F18" s="14">
        <v>0.20354425822390917</v>
      </c>
      <c r="G18" s="14">
        <v>0.171596671168626</v>
      </c>
      <c r="H18" s="14">
        <v>0.1903387244249141</v>
      </c>
      <c r="I18" s="14">
        <v>0.18633292495208142</v>
      </c>
      <c r="J18" s="14">
        <v>0.18249225932603508</v>
      </c>
      <c r="K18" s="14">
        <v>0.17905414012425663</v>
      </c>
      <c r="L18" s="14">
        <v>0.16921363339295542</v>
      </c>
      <c r="M18" s="14">
        <v>0.16049742601954836</v>
      </c>
      <c r="N18" s="14">
        <v>0.1716194293478261</v>
      </c>
      <c r="O18" s="14">
        <v>0.15528125967391304</v>
      </c>
      <c r="P18" s="14">
        <v>0.1390865299013943</v>
      </c>
      <c r="Q18" s="14">
        <v>0.1366693756131416</v>
      </c>
      <c r="R18" s="14">
        <v>0.12224945652173913</v>
      </c>
      <c r="S18" s="14">
        <v>0.11907834833245103</v>
      </c>
      <c r="T18" s="14">
        <v>0.11517613927291347</v>
      </c>
      <c r="U18" s="14">
        <v>0.12273457341269839</v>
      </c>
      <c r="V18" s="14">
        <v>0.10850892426435116</v>
      </c>
      <c r="W18" s="14">
        <v>0.11492310836356205</v>
      </c>
      <c r="X18" s="14">
        <v>0.1153334389872143</v>
      </c>
      <c r="Y18" s="14">
        <v>0.11347218145797411</v>
      </c>
      <c r="Z18" s="23">
        <v>0.12</v>
      </c>
      <c r="AA18" s="24">
        <v>0.12</v>
      </c>
      <c r="AB18" s="15">
        <v>0.13</v>
      </c>
      <c r="AC18" s="15">
        <v>0.13</v>
      </c>
      <c r="AD18" s="15">
        <v>0.13</v>
      </c>
      <c r="AE18" s="15">
        <v>0.13</v>
      </c>
      <c r="AF18" s="15">
        <v>0.14</v>
      </c>
    </row>
    <row r="19" spans="1:32" ht="12.75">
      <c r="A19" s="4" t="s">
        <v>2</v>
      </c>
      <c r="B19" s="14">
        <v>0.0915175681756276</v>
      </c>
      <c r="C19" s="14">
        <v>0.18276984424895598</v>
      </c>
      <c r="D19" s="14">
        <v>0.6855409601914606</v>
      </c>
      <c r="E19" s="14">
        <v>0.35309779474895253</v>
      </c>
      <c r="F19" s="14">
        <v>0.23009350929659297</v>
      </c>
      <c r="G19" s="14">
        <v>0.1458571704933321</v>
      </c>
      <c r="H19" s="14">
        <v>0.11713152272302409</v>
      </c>
      <c r="I19" s="14">
        <v>0.11466641535512702</v>
      </c>
      <c r="J19" s="14">
        <v>0.10528399576502025</v>
      </c>
      <c r="K19" s="14">
        <v>0.09641376775921512</v>
      </c>
      <c r="L19" s="14">
        <v>0.09475963470005502</v>
      </c>
      <c r="M19" s="14">
        <v>0.08693610576058869</v>
      </c>
      <c r="N19" s="14">
        <v>0.08580971467391305</v>
      </c>
      <c r="O19" s="14">
        <v>0.0905807348097826</v>
      </c>
      <c r="P19" s="14">
        <v>0.08850960993725092</v>
      </c>
      <c r="Q19" s="14">
        <v>0.08697142084472648</v>
      </c>
      <c r="R19" s="14">
        <v>0.12224945652173913</v>
      </c>
      <c r="S19" s="14">
        <v>0.13098618316569613</v>
      </c>
      <c r="T19" s="14">
        <v>0.1497289810547875</v>
      </c>
      <c r="U19" s="14">
        <v>0.1673653273809524</v>
      </c>
      <c r="V19" s="14">
        <v>0.19531606367583212</v>
      </c>
      <c r="W19" s="14">
        <v>0.18805599550401064</v>
      </c>
      <c r="X19" s="14">
        <v>0.19921230370518836</v>
      </c>
      <c r="Y19" s="14">
        <v>0.21662871005613238</v>
      </c>
      <c r="Z19" s="23">
        <v>0.24</v>
      </c>
      <c r="AA19" s="24">
        <v>0.3</v>
      </c>
      <c r="AB19" s="15">
        <v>0.34</v>
      </c>
      <c r="AC19" s="15">
        <v>0.37</v>
      </c>
      <c r="AD19" s="15">
        <v>0.39</v>
      </c>
      <c r="AE19" s="15">
        <v>0.42</v>
      </c>
      <c r="AF19" s="15">
        <v>0.44</v>
      </c>
    </row>
    <row r="20" spans="1:32" ht="12.75">
      <c r="A20" s="4" t="s">
        <v>12</v>
      </c>
      <c r="B20" s="14">
        <v>0</v>
      </c>
      <c r="C20" s="14">
        <v>0</v>
      </c>
      <c r="D20" s="14">
        <v>0</v>
      </c>
      <c r="E20" s="14">
        <v>0</v>
      </c>
      <c r="F20" s="14">
        <v>0</v>
      </c>
      <c r="G20" s="14">
        <v>0</v>
      </c>
      <c r="H20" s="14">
        <v>0</v>
      </c>
      <c r="I20" s="14">
        <v>0</v>
      </c>
      <c r="J20" s="14">
        <v>0</v>
      </c>
      <c r="K20" s="14">
        <v>0</v>
      </c>
      <c r="L20" s="14">
        <v>0</v>
      </c>
      <c r="M20" s="14">
        <v>0</v>
      </c>
      <c r="N20" s="14">
        <v>0</v>
      </c>
      <c r="O20" s="14">
        <v>0</v>
      </c>
      <c r="P20" s="14">
        <v>0</v>
      </c>
      <c r="Q20" s="14">
        <v>1.0560815388288214</v>
      </c>
      <c r="R20" s="14">
        <v>1.0757952173913043</v>
      </c>
      <c r="S20" s="14">
        <v>1.155059978824775</v>
      </c>
      <c r="T20" s="14">
        <v>1.5088074244751664</v>
      </c>
      <c r="U20" s="14">
        <v>0.7810381944444443</v>
      </c>
      <c r="V20" s="14">
        <v>0.8246678244090689</v>
      </c>
      <c r="W20" s="14">
        <v>0.9298324222142749</v>
      </c>
      <c r="X20" s="14">
        <v>1.1009100994234093</v>
      </c>
      <c r="Y20" s="14">
        <v>1.1656687731591886</v>
      </c>
      <c r="Z20" s="23">
        <v>1.07</v>
      </c>
      <c r="AA20" s="24">
        <v>1.04</v>
      </c>
      <c r="AB20" s="28">
        <v>1.13</v>
      </c>
      <c r="AC20" s="28">
        <v>1.11</v>
      </c>
      <c r="AD20" s="28">
        <v>1.09</v>
      </c>
      <c r="AE20" s="28">
        <v>1.11</v>
      </c>
      <c r="AF20" s="28">
        <v>1.07</v>
      </c>
    </row>
    <row r="21" spans="1:32" ht="13.5" thickBot="1">
      <c r="A21" s="17" t="s">
        <v>6</v>
      </c>
      <c r="B21" s="18">
        <f aca="true" t="shared" si="0" ref="B21:AF21">SUM(B10:B20)</f>
        <v>31.29900831606464</v>
      </c>
      <c r="C21" s="18">
        <f t="shared" si="0"/>
        <v>70.65882178664637</v>
      </c>
      <c r="D21" s="18">
        <f t="shared" si="0"/>
        <v>180.7646868213938</v>
      </c>
      <c r="E21" s="18">
        <f t="shared" si="0"/>
        <v>198.45025269614155</v>
      </c>
      <c r="F21" s="18">
        <f t="shared" si="0"/>
        <v>180.84464855676453</v>
      </c>
      <c r="G21" s="18">
        <f t="shared" si="0"/>
        <v>149.7095157610678</v>
      </c>
      <c r="H21" s="18">
        <f t="shared" si="0"/>
        <v>113.22225815214314</v>
      </c>
      <c r="I21" s="18">
        <f t="shared" si="0"/>
        <v>110.05109213708317</v>
      </c>
      <c r="J21" s="18">
        <f t="shared" si="0"/>
        <v>111.95900109652253</v>
      </c>
      <c r="K21" s="18">
        <f t="shared" si="0"/>
        <v>115.84802866039405</v>
      </c>
      <c r="L21" s="18">
        <f t="shared" si="0"/>
        <v>138.8160962902449</v>
      </c>
      <c r="M21" s="18">
        <f t="shared" si="0"/>
        <v>152.59961518083642</v>
      </c>
      <c r="N21" s="18">
        <f t="shared" si="0"/>
        <v>158.53014748641303</v>
      </c>
      <c r="O21" s="18">
        <f t="shared" si="0"/>
        <v>166.43563016048918</v>
      </c>
      <c r="P21" s="18">
        <f t="shared" si="0"/>
        <v>163.59104762402177</v>
      </c>
      <c r="Q21" s="18">
        <f t="shared" si="0"/>
        <v>183.80788571098333</v>
      </c>
      <c r="R21" s="18">
        <f t="shared" si="0"/>
        <v>192.22504543478257</v>
      </c>
      <c r="S21" s="18">
        <f t="shared" si="0"/>
        <v>156.99289444150347</v>
      </c>
      <c r="T21" s="18">
        <f t="shared" si="0"/>
        <v>140.06570296979004</v>
      </c>
      <c r="U21" s="18">
        <f t="shared" si="0"/>
        <v>137.39577609126985</v>
      </c>
      <c r="V21" s="18">
        <f t="shared" si="0"/>
        <v>144.2087898215147</v>
      </c>
      <c r="W21" s="18">
        <f t="shared" si="0"/>
        <v>144.51029121749352</v>
      </c>
      <c r="X21" s="18">
        <f t="shared" si="0"/>
        <v>138.9809634422034</v>
      </c>
      <c r="Y21" s="18">
        <f t="shared" si="0"/>
        <v>146.23680361925378</v>
      </c>
      <c r="Z21" s="25">
        <f t="shared" si="0"/>
        <v>145.07000000000002</v>
      </c>
      <c r="AA21" s="26">
        <f t="shared" si="0"/>
        <v>165.16000000000003</v>
      </c>
      <c r="AB21" s="18">
        <f t="shared" si="0"/>
        <v>192.17000000000002</v>
      </c>
      <c r="AC21" s="18">
        <f t="shared" si="0"/>
        <v>206.92</v>
      </c>
      <c r="AD21" s="18">
        <f t="shared" si="0"/>
        <v>220.75999999999996</v>
      </c>
      <c r="AE21" s="18">
        <f t="shared" si="0"/>
        <v>234.18</v>
      </c>
      <c r="AF21" s="18">
        <f t="shared" si="0"/>
        <v>245.91999999999993</v>
      </c>
    </row>
    <row r="22" ht="13.5" thickTop="1">
      <c r="A22" s="16" t="s">
        <v>15</v>
      </c>
    </row>
    <row r="23" ht="12.75">
      <c r="A23" s="16" t="s">
        <v>19</v>
      </c>
    </row>
    <row r="24" ht="12.75">
      <c r="A24" s="16" t="s">
        <v>16</v>
      </c>
    </row>
    <row r="25" ht="12.75">
      <c r="A25" s="16" t="s">
        <v>17</v>
      </c>
    </row>
    <row r="26" ht="12.75">
      <c r="A26" s="16" t="s">
        <v>20</v>
      </c>
    </row>
  </sheetData>
  <sheetProtection/>
  <printOptions horizontalCentered="1"/>
  <pageMargins left="1" right="1" top="1" bottom="1" header="0.5" footer="0.5"/>
  <pageSetup fitToHeight="1" fitToWidth="1" horizontalDpi="600" verticalDpi="600" orientation="landscape" scale="31" r:id="rId2"/>
  <colBreaks count="1" manualBreakCount="1">
    <brk id="10" max="65535" man="1"/>
  </colBreaks>
  <ignoredErrors>
    <ignoredError sqref="B21:Z21 AA21:AF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EBell</dc:creator>
  <cp:keywords/>
  <dc:description/>
  <cp:lastModifiedBy>Baneman, Daniel</cp:lastModifiedBy>
  <cp:lastPrinted>2012-04-10T15:22:45Z</cp:lastPrinted>
  <dcterms:created xsi:type="dcterms:W3CDTF">2004-10-18T18:03:12Z</dcterms:created>
  <dcterms:modified xsi:type="dcterms:W3CDTF">2012-04-10T18:35:11Z</dcterms:modified>
  <cp:category/>
  <cp:version/>
  <cp:contentType/>
  <cp:contentStatus/>
</cp:coreProperties>
</file>