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6645" activeTab="0"/>
  </bookViews>
  <sheets>
    <sheet name="T05-0175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<sst xmlns="http://schemas.openxmlformats.org/spreadsheetml/2006/main" count="66" uniqueCount="46">
  <si>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</si>
  <si>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</si>
  <si>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T05-0175</t>
  </si>
  <si>
    <t>Option #2: Refundability threshold at $7,500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</si>
  <si>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</si>
  <si>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</si>
  <si>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</si>
  <si>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</si>
  <si>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</si>
  <si>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</si>
  <si>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</si>
  <si>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</si>
  <si>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</si>
  <si>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</si>
  <si>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</si>
  <si>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</si>
  <si>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</si>
  <si>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</si>
  <si>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</si>
  <si>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</si>
  <si>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</si>
  <si>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</si>
  <si>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</si>
  <si>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</si>
  <si>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</si>
  <si>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</si>
  <si>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</si>
  <si>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</si>
  <si>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</si>
  <si>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</si>
  <si>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</si>
  <si>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</si>
  <si>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</si>
  <si>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</si>
  <si>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</si>
  <si>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</si>
  <si>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</si>
  <si>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</si>
  <si>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2010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</si>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</sst>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2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2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2 inc"/>
      <sheetName val="10_Opt2 q"/>
      <sheetName val="Data"/>
    </sheetNames>
    <sheetDataSet>
      <sheetData sheetId="2">
        <row r="111">
          <cell r="B111">
            <v>10.3</v>
          </cell>
          <cell r="C111">
            <v>0</v>
          </cell>
          <cell r="D111">
            <v>0.55</v>
          </cell>
          <cell r="E111">
            <v>40.96</v>
          </cell>
          <cell r="F111">
            <v>-50</v>
          </cell>
          <cell r="G111">
            <v>-13.65</v>
          </cell>
          <cell r="H111">
            <v>-0.06</v>
          </cell>
        </row>
        <row r="112">
          <cell r="B112">
            <v>11.82</v>
          </cell>
          <cell r="C112">
            <v>0</v>
          </cell>
          <cell r="D112">
            <v>0.29</v>
          </cell>
          <cell r="E112">
            <v>52.01</v>
          </cell>
          <cell r="F112">
            <v>-63</v>
          </cell>
          <cell r="G112">
            <v>-3.03</v>
          </cell>
          <cell r="H112">
            <v>-0.07</v>
          </cell>
        </row>
        <row r="113">
          <cell r="B113">
            <v>1.55</v>
          </cell>
          <cell r="C113">
            <v>0</v>
          </cell>
          <cell r="D113">
            <v>0.02</v>
          </cell>
          <cell r="E113">
            <v>6.47</v>
          </cell>
          <cell r="F113">
            <v>-8</v>
          </cell>
          <cell r="G113">
            <v>-0.12</v>
          </cell>
          <cell r="H113">
            <v>0</v>
          </cell>
        </row>
        <row r="114">
          <cell r="B114">
            <v>0.1</v>
          </cell>
          <cell r="C114">
            <v>0</v>
          </cell>
          <cell r="D114">
            <v>0</v>
          </cell>
          <cell r="E114">
            <v>0.34</v>
          </cell>
          <cell r="F114">
            <v>0</v>
          </cell>
          <cell r="G114">
            <v>0</v>
          </cell>
          <cell r="H114">
            <v>0.03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0.02</v>
          </cell>
        </row>
        <row r="122">
          <cell r="B122">
            <v>4.73</v>
          </cell>
          <cell r="C122">
            <v>0</v>
          </cell>
          <cell r="D122">
            <v>0.04</v>
          </cell>
          <cell r="E122">
            <v>100</v>
          </cell>
          <cell r="F122">
            <v>-24</v>
          </cell>
          <cell r="G122">
            <v>-0.15</v>
          </cell>
          <cell r="H122">
            <v>0</v>
          </cell>
        </row>
        <row r="124">
          <cell r="B124">
            <v>0.01</v>
          </cell>
          <cell r="C124">
            <v>0</v>
          </cell>
          <cell r="D124">
            <v>0</v>
          </cell>
          <cell r="E124">
            <v>0.03</v>
          </cell>
          <cell r="F124">
            <v>0</v>
          </cell>
          <cell r="G124">
            <v>0</v>
          </cell>
          <cell r="H124">
            <v>0.11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0.08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0.06</v>
          </cell>
        </row>
        <row r="127">
          <cell r="B127">
            <v>0.01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0.04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0.03</v>
          </cell>
        </row>
        <row r="149">
          <cell r="B149">
            <v>0.39</v>
          </cell>
          <cell r="C149">
            <v>-0.53</v>
          </cell>
          <cell r="D149">
            <v>3.34</v>
          </cell>
          <cell r="E149">
            <v>30240</v>
          </cell>
          <cell r="F149">
            <v>19.61</v>
          </cell>
          <cell r="G149">
            <v>9537</v>
          </cell>
          <cell r="H149">
            <v>369</v>
          </cell>
        </row>
        <row r="150">
          <cell r="B150">
            <v>2.5</v>
          </cell>
          <cell r="C150">
            <v>-0.26</v>
          </cell>
          <cell r="D150">
            <v>8.38</v>
          </cell>
          <cell r="E150">
            <v>30835</v>
          </cell>
          <cell r="F150">
            <v>20</v>
          </cell>
          <cell r="G150">
            <v>23976</v>
          </cell>
          <cell r="H150">
            <v>2071</v>
          </cell>
        </row>
        <row r="151">
          <cell r="B151">
            <v>7.99</v>
          </cell>
          <cell r="C151">
            <v>-0.02</v>
          </cell>
          <cell r="D151">
            <v>15.25</v>
          </cell>
          <cell r="E151">
            <v>30835</v>
          </cell>
          <cell r="F151">
            <v>20</v>
          </cell>
          <cell r="G151">
            <v>42047</v>
          </cell>
          <cell r="H151">
            <v>6419</v>
          </cell>
        </row>
        <row r="152">
          <cell r="B152">
            <v>17.77</v>
          </cell>
          <cell r="C152">
            <v>0</v>
          </cell>
          <cell r="D152">
            <v>19.65</v>
          </cell>
          <cell r="E152">
            <v>30831</v>
          </cell>
          <cell r="F152">
            <v>20</v>
          </cell>
          <cell r="G152">
            <v>72549</v>
          </cell>
          <cell r="H152">
            <v>14256</v>
          </cell>
        </row>
        <row r="158">
          <cell r="B158">
            <v>11.71</v>
          </cell>
          <cell r="C158">
            <v>0</v>
          </cell>
          <cell r="D158">
            <v>30.99</v>
          </cell>
          <cell r="E158">
            <v>154</v>
          </cell>
          <cell r="F158">
            <v>0.1</v>
          </cell>
          <cell r="G158">
            <v>6060561</v>
          </cell>
          <cell r="H158">
            <v>1878456</v>
          </cell>
        </row>
        <row r="160">
          <cell r="B160">
            <v>100</v>
          </cell>
          <cell r="C160">
            <v>-0.03</v>
          </cell>
          <cell r="D160">
            <v>21.77</v>
          </cell>
          <cell r="E160">
            <v>154170</v>
          </cell>
          <cell r="F160">
            <v>100</v>
          </cell>
          <cell r="G160">
            <v>73696</v>
          </cell>
          <cell r="H160">
            <v>16069</v>
          </cell>
        </row>
        <row r="162">
          <cell r="B162">
            <v>71.21</v>
          </cell>
          <cell r="C162">
            <v>0</v>
          </cell>
          <cell r="D162">
            <v>25.75</v>
          </cell>
          <cell r="E162">
            <v>30835</v>
          </cell>
          <cell r="F162">
            <v>20</v>
          </cell>
          <cell r="G162">
            <v>221837</v>
          </cell>
          <cell r="H162">
            <v>57125</v>
          </cell>
        </row>
        <row r="163">
          <cell r="B163">
            <v>55.19</v>
          </cell>
          <cell r="C163">
            <v>0</v>
          </cell>
          <cell r="D163">
            <v>26.96</v>
          </cell>
          <cell r="E163">
            <v>15417</v>
          </cell>
          <cell r="F163">
            <v>10</v>
          </cell>
          <cell r="G163">
            <v>328475</v>
          </cell>
          <cell r="H163">
            <v>88548</v>
          </cell>
        </row>
        <row r="164">
          <cell r="B164">
            <v>42.62</v>
          </cell>
          <cell r="C164">
            <v>0</v>
          </cell>
          <cell r="D164">
            <v>27.77</v>
          </cell>
          <cell r="E164">
            <v>7708</v>
          </cell>
          <cell r="F164">
            <v>5</v>
          </cell>
          <cell r="G164">
            <v>492486</v>
          </cell>
          <cell r="H164">
            <v>136779</v>
          </cell>
        </row>
        <row r="165">
          <cell r="B165">
            <v>24.22</v>
          </cell>
          <cell r="C165">
            <v>0</v>
          </cell>
          <cell r="D165">
            <v>28.81</v>
          </cell>
          <cell r="E165">
            <v>1542</v>
          </cell>
          <cell r="F165">
            <v>1</v>
          </cell>
          <cell r="G165">
            <v>1348695</v>
          </cell>
          <cell r="H165">
            <v>388570</v>
          </cell>
        </row>
        <row r="166">
          <cell r="B166">
            <v>19.43</v>
          </cell>
          <cell r="C166">
            <v>0</v>
          </cell>
          <cell r="D166">
            <v>29.46</v>
          </cell>
          <cell r="E166">
            <v>771</v>
          </cell>
          <cell r="F166">
            <v>0.5</v>
          </cell>
          <cell r="G166">
            <v>2117197</v>
          </cell>
          <cell r="H166">
            <v>623655</v>
          </cell>
        </row>
        <row r="187">
          <cell r="B187">
            <v>9168</v>
          </cell>
          <cell r="C187">
            <v>3.87</v>
          </cell>
          <cell r="D187">
            <v>2.54</v>
          </cell>
          <cell r="E187">
            <v>3.12</v>
          </cell>
          <cell r="F187">
            <v>0.45</v>
          </cell>
        </row>
        <row r="188">
          <cell r="B188">
            <v>21905</v>
          </cell>
          <cell r="C188">
            <v>8.64</v>
          </cell>
          <cell r="D188">
            <v>6.51</v>
          </cell>
          <cell r="E188">
            <v>7.6</v>
          </cell>
          <cell r="F188">
            <v>2.58</v>
          </cell>
        </row>
        <row r="189">
          <cell r="B189">
            <v>35628</v>
          </cell>
          <cell r="C189">
            <v>15.27</v>
          </cell>
          <cell r="D189">
            <v>11.41</v>
          </cell>
          <cell r="E189">
            <v>12.37</v>
          </cell>
          <cell r="F189">
            <v>7.99</v>
          </cell>
        </row>
        <row r="190">
          <cell r="B190">
            <v>58293</v>
          </cell>
          <cell r="C190">
            <v>19.65</v>
          </cell>
          <cell r="D190">
            <v>19.69</v>
          </cell>
          <cell r="E190">
            <v>20.23</v>
          </cell>
          <cell r="F190">
            <v>17.74</v>
          </cell>
        </row>
        <row r="196">
          <cell r="B196">
            <v>4182105</v>
          </cell>
          <cell r="C196">
            <v>30.99</v>
          </cell>
          <cell r="D196">
            <v>8.22</v>
          </cell>
          <cell r="E196">
            <v>7.26</v>
          </cell>
          <cell r="F196">
            <v>11.69</v>
          </cell>
        </row>
        <row r="198">
          <cell r="B198">
            <v>57627</v>
          </cell>
          <cell r="C198">
            <v>21.8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164712</v>
          </cell>
          <cell r="C200">
            <v>25.75</v>
          </cell>
          <cell r="D200">
            <v>60.21</v>
          </cell>
          <cell r="E200">
            <v>57.17</v>
          </cell>
          <cell r="F200">
            <v>71.1</v>
          </cell>
        </row>
        <row r="201">
          <cell r="B201">
            <v>239927</v>
          </cell>
          <cell r="C201">
            <v>26.96</v>
          </cell>
          <cell r="D201">
            <v>44.57</v>
          </cell>
          <cell r="E201">
            <v>41.64</v>
          </cell>
          <cell r="F201">
            <v>55.11</v>
          </cell>
        </row>
        <row r="202">
          <cell r="B202">
            <v>355707</v>
          </cell>
          <cell r="C202">
            <v>27.77</v>
          </cell>
          <cell r="D202">
            <v>33.41</v>
          </cell>
          <cell r="E202">
            <v>30.86</v>
          </cell>
          <cell r="F202">
            <v>42.56</v>
          </cell>
        </row>
        <row r="203">
          <cell r="B203">
            <v>960125</v>
          </cell>
          <cell r="C203">
            <v>28.81</v>
          </cell>
          <cell r="D203">
            <v>18.3</v>
          </cell>
          <cell r="E203">
            <v>16.66</v>
          </cell>
          <cell r="F203">
            <v>24.18</v>
          </cell>
        </row>
        <row r="204">
          <cell r="B204">
            <v>1493542</v>
          </cell>
          <cell r="C204">
            <v>29.46</v>
          </cell>
          <cell r="D204">
            <v>14.36</v>
          </cell>
          <cell r="E204">
            <v>12.96</v>
          </cell>
          <cell r="F204">
            <v>19.41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7.8515625" style="5" customWidth="1"/>
    <col min="11" max="11" width="2.8515625" style="5" customWidth="1"/>
    <col min="12" max="12" width="1.57421875" style="5" customWidth="1"/>
    <col min="13" max="13" width="8.140625" style="5" customWidth="1"/>
    <col min="14" max="14" width="2.8515625" style="5" customWidth="1"/>
    <col min="15" max="15" width="1.57421875" style="5" customWidth="1"/>
    <col min="16" max="16" width="8.1406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10.3</v>
      </c>
      <c r="E12" s="41"/>
      <c r="F12" s="41"/>
      <c r="G12" s="40">
        <f>+'[2]Data'!C111</f>
        <v>0</v>
      </c>
      <c r="H12" s="42"/>
      <c r="I12" s="42"/>
      <c r="J12" s="40">
        <f>+'[2]Data'!D111</f>
        <v>0.55</v>
      </c>
      <c r="K12" s="43"/>
      <c r="L12" s="41"/>
      <c r="M12" s="40">
        <f>+'[2]Data'!E111</f>
        <v>40.96</v>
      </c>
      <c r="N12" s="40"/>
      <c r="O12" s="43"/>
      <c r="P12" s="43">
        <f>+'[2]Data'!F111</f>
        <v>-50</v>
      </c>
      <c r="Q12" s="43"/>
      <c r="R12" s="2"/>
      <c r="S12" s="40">
        <f>+'[2]Data'!G111</f>
        <v>-13.65</v>
      </c>
      <c r="T12" s="43"/>
      <c r="U12" s="43"/>
      <c r="V12" s="40">
        <f>+'[2]Data'!H111</f>
        <v>-0.06</v>
      </c>
      <c r="W12" s="40"/>
      <c r="X12" s="41"/>
      <c r="Y12" s="40">
        <f>+'[2]Data'!B149</f>
        <v>0.39</v>
      </c>
      <c r="Z12" s="43"/>
      <c r="AA12" s="41"/>
      <c r="AB12" s="40">
        <f>+'[2]Data'!C149</f>
        <v>-0.53</v>
      </c>
      <c r="AC12" s="43"/>
      <c r="AD12" s="41"/>
      <c r="AE12" s="40">
        <f>+'[2]Data'!D149</f>
        <v>3.34</v>
      </c>
    </row>
    <row r="13" spans="1:31" ht="12.75">
      <c r="A13" s="44" t="s">
        <v>14</v>
      </c>
      <c r="B13" s="44"/>
      <c r="C13" s="2"/>
      <c r="D13" s="40">
        <f>+'[2]Data'!B112</f>
        <v>11.82</v>
      </c>
      <c r="E13" s="41"/>
      <c r="F13" s="41"/>
      <c r="G13" s="40">
        <f>+'[2]Data'!C112</f>
        <v>0</v>
      </c>
      <c r="H13" s="42"/>
      <c r="I13" s="42"/>
      <c r="J13" s="40">
        <f>+'[2]Data'!D112</f>
        <v>0.29</v>
      </c>
      <c r="K13" s="43"/>
      <c r="L13" s="41"/>
      <c r="M13" s="40">
        <f>+'[2]Data'!E112</f>
        <v>52.01</v>
      </c>
      <c r="N13" s="40"/>
      <c r="O13" s="43"/>
      <c r="P13" s="43">
        <f>+'[2]Data'!F112</f>
        <v>-63</v>
      </c>
      <c r="Q13" s="43"/>
      <c r="R13" s="2"/>
      <c r="S13" s="40">
        <f>+'[2]Data'!G112</f>
        <v>-3.03</v>
      </c>
      <c r="T13" s="43"/>
      <c r="U13" s="43"/>
      <c r="V13" s="40">
        <f>+'[2]Data'!H112</f>
        <v>-0.07</v>
      </c>
      <c r="W13" s="40"/>
      <c r="X13" s="41"/>
      <c r="Y13" s="40">
        <f>+'[2]Data'!B150</f>
        <v>2.5</v>
      </c>
      <c r="Z13" s="43"/>
      <c r="AA13" s="41"/>
      <c r="AB13" s="40">
        <f>+'[2]Data'!C150</f>
        <v>-0.26</v>
      </c>
      <c r="AC13" s="43"/>
      <c r="AD13" s="41"/>
      <c r="AE13" s="40">
        <f>+'[2]Data'!D150</f>
        <v>8.38</v>
      </c>
    </row>
    <row r="14" spans="1:31" ht="12.75">
      <c r="A14" s="39" t="s">
        <v>15</v>
      </c>
      <c r="B14" s="39"/>
      <c r="C14" s="2"/>
      <c r="D14" s="40">
        <f>+'[2]Data'!B113</f>
        <v>1.55</v>
      </c>
      <c r="E14" s="41"/>
      <c r="F14" s="41"/>
      <c r="G14" s="40">
        <f>+'[2]Data'!C113</f>
        <v>0</v>
      </c>
      <c r="H14" s="42"/>
      <c r="I14" s="42"/>
      <c r="J14" s="40">
        <f>+'[2]Data'!D113</f>
        <v>0.02</v>
      </c>
      <c r="K14" s="43"/>
      <c r="L14" s="41"/>
      <c r="M14" s="40">
        <f>+'[2]Data'!E113</f>
        <v>6.47</v>
      </c>
      <c r="N14" s="40"/>
      <c r="O14" s="43"/>
      <c r="P14" s="43">
        <f>+'[2]Data'!F113</f>
        <v>-8</v>
      </c>
      <c r="Q14" s="43"/>
      <c r="R14" s="2"/>
      <c r="S14" s="40">
        <f>+'[2]Data'!G113</f>
        <v>-0.12</v>
      </c>
      <c r="T14" s="43"/>
      <c r="U14" s="43"/>
      <c r="V14" s="40">
        <f>+'[2]Data'!H113</f>
        <v>0</v>
      </c>
      <c r="W14" s="40"/>
      <c r="X14" s="41"/>
      <c r="Y14" s="40">
        <f>+'[2]Data'!B151</f>
        <v>7.99</v>
      </c>
      <c r="Z14" s="43"/>
      <c r="AA14" s="41"/>
      <c r="AB14" s="40">
        <f>+'[2]Data'!C151</f>
        <v>-0.02</v>
      </c>
      <c r="AC14" s="43"/>
      <c r="AD14" s="41"/>
      <c r="AE14" s="40">
        <f>+'[2]Data'!D151</f>
        <v>15.25</v>
      </c>
    </row>
    <row r="15" spans="1:31" ht="12.75">
      <c r="A15" s="39" t="s">
        <v>16</v>
      </c>
      <c r="B15" s="39"/>
      <c r="C15" s="2"/>
      <c r="D15" s="40">
        <f>+'[2]Data'!B114</f>
        <v>0.1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0.34</v>
      </c>
      <c r="N15" s="40"/>
      <c r="O15" s="43"/>
      <c r="P15" s="43">
        <f>+'[2]Data'!F114</f>
        <v>0</v>
      </c>
      <c r="Q15" s="43"/>
      <c r="R15" s="2"/>
      <c r="S15" s="40">
        <f>+'[2]Data'!G114</f>
        <v>0</v>
      </c>
      <c r="T15" s="43"/>
      <c r="U15" s="43"/>
      <c r="V15" s="40">
        <f>+'[2]Data'!H114</f>
        <v>0.03</v>
      </c>
      <c r="W15" s="40"/>
      <c r="X15" s="41"/>
      <c r="Y15" s="40">
        <f>+'[2]Data'!B152</f>
        <v>17.77</v>
      </c>
      <c r="Z15" s="43"/>
      <c r="AA15" s="41"/>
      <c r="AB15" s="40">
        <f>+'[2]Data'!C152</f>
        <v>0</v>
      </c>
      <c r="AC15" s="43"/>
      <c r="AD15" s="41"/>
      <c r="AE15" s="40">
        <f>+'[2]Data'!D152</f>
        <v>19.65</v>
      </c>
    </row>
    <row r="16" spans="1:31" ht="12.75">
      <c r="A16" s="39" t="s">
        <v>17</v>
      </c>
      <c r="B16" s="39"/>
      <c r="C16" s="2"/>
      <c r="D16" s="40">
        <f>+'[2]Data'!B124</f>
        <v>0.01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0.03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0.11</v>
      </c>
      <c r="W16" s="40"/>
      <c r="X16" s="41"/>
      <c r="Y16" s="40">
        <f>+'[2]Data'!B162</f>
        <v>71.21</v>
      </c>
      <c r="Z16" s="43"/>
      <c r="AA16" s="41"/>
      <c r="AB16" s="40">
        <f>+'[2]Data'!C162</f>
        <v>0</v>
      </c>
      <c r="AC16" s="43"/>
      <c r="AD16" s="41"/>
      <c r="AE16" s="40">
        <f>+'[2]Data'!D162</f>
        <v>25.75</v>
      </c>
    </row>
    <row r="17" spans="1:31" ht="12.75">
      <c r="A17" s="39" t="s">
        <v>18</v>
      </c>
      <c r="B17" s="39"/>
      <c r="C17" s="2"/>
      <c r="D17" s="40">
        <f>+'[2]Data'!B122</f>
        <v>4.73</v>
      </c>
      <c r="E17" s="41"/>
      <c r="F17" s="41"/>
      <c r="G17" s="40">
        <f>+'[2]Data'!C122</f>
        <v>0</v>
      </c>
      <c r="H17" s="42"/>
      <c r="I17" s="42"/>
      <c r="J17" s="40">
        <f>+'[2]Data'!D122</f>
        <v>0.04</v>
      </c>
      <c r="K17" s="43"/>
      <c r="L17" s="41"/>
      <c r="M17" s="40">
        <f>+'[2]Data'!E122</f>
        <v>100</v>
      </c>
      <c r="N17" s="40"/>
      <c r="O17" s="43"/>
      <c r="P17" s="43">
        <f>+'[2]Data'!F122</f>
        <v>-24</v>
      </c>
      <c r="Q17" s="43"/>
      <c r="R17" s="2"/>
      <c r="S17" s="40">
        <f>+'[2]Data'!G122</f>
        <v>-0.15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-0.03</v>
      </c>
      <c r="AC17" s="43"/>
      <c r="AD17" s="41"/>
      <c r="AE17" s="40">
        <f>+'[2]Data'!D160</f>
        <v>21.77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0.08</v>
      </c>
      <c r="W20" s="40"/>
      <c r="X20" s="41"/>
      <c r="Y20" s="40">
        <f>+'[2]Data'!B163</f>
        <v>55.19</v>
      </c>
      <c r="Z20" s="43"/>
      <c r="AA20" s="41"/>
      <c r="AB20" s="40">
        <f>+'[2]Data'!C163</f>
        <v>0</v>
      </c>
      <c r="AC20" s="43"/>
      <c r="AD20" s="41"/>
      <c r="AE20" s="40">
        <f>+'[2]Data'!D163</f>
        <v>26.96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0.06</v>
      </c>
      <c r="W21" s="40"/>
      <c r="X21" s="41"/>
      <c r="Y21" s="40">
        <f>+'[2]Data'!B164</f>
        <v>42.62</v>
      </c>
      <c r="Z21" s="43"/>
      <c r="AA21" s="41"/>
      <c r="AB21" s="40">
        <f>+'[2]Data'!C164</f>
        <v>0</v>
      </c>
      <c r="AC21" s="43"/>
      <c r="AD21" s="41"/>
      <c r="AE21" s="40">
        <f>+'[2]Data'!D164</f>
        <v>27.77</v>
      </c>
    </row>
    <row r="22" spans="1:31" ht="12.75">
      <c r="A22" s="39" t="s">
        <v>22</v>
      </c>
      <c r="B22" s="39"/>
      <c r="C22" s="2"/>
      <c r="D22" s="40">
        <f>+'[2]Data'!B127</f>
        <v>0.01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0.04</v>
      </c>
      <c r="W22" s="40"/>
      <c r="X22" s="41"/>
      <c r="Y22" s="40">
        <f>+'[2]Data'!B165</f>
        <v>24.22</v>
      </c>
      <c r="Z22" s="43"/>
      <c r="AA22" s="41"/>
      <c r="AB22" s="40">
        <f>+'[2]Data'!C165</f>
        <v>0</v>
      </c>
      <c r="AC22" s="43"/>
      <c r="AD22" s="41"/>
      <c r="AE22" s="40">
        <f>+'[2]Data'!D165</f>
        <v>28.81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0.03</v>
      </c>
      <c r="W23" s="40"/>
      <c r="X23" s="41"/>
      <c r="Y23" s="40">
        <f>+'[2]Data'!B166</f>
        <v>19.43</v>
      </c>
      <c r="Z23" s="43"/>
      <c r="AA23" s="41"/>
      <c r="AB23" s="40">
        <f>+'[2]Data'!C166</f>
        <v>0</v>
      </c>
      <c r="AC23" s="43"/>
      <c r="AD23" s="41"/>
      <c r="AE23" s="40">
        <f>+'[2]Data'!D166</f>
        <v>29.46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0.02</v>
      </c>
      <c r="W24" s="40"/>
      <c r="X24" s="41"/>
      <c r="Y24" s="40">
        <f>+'[2]Data'!B158</f>
        <v>11.71</v>
      </c>
      <c r="Z24" s="43"/>
      <c r="AA24" s="41"/>
      <c r="AB24" s="40">
        <f>+'[2]Data'!C158</f>
        <v>0</v>
      </c>
      <c r="AC24" s="43"/>
      <c r="AD24" s="41"/>
      <c r="AE24" s="40">
        <f>+'[2]Data'!D158</f>
        <v>30.99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30240</v>
      </c>
      <c r="E36" s="43"/>
      <c r="F36" s="41"/>
      <c r="G36" s="40">
        <f>+'[2]Data'!F149</f>
        <v>19.61</v>
      </c>
      <c r="H36" s="40"/>
      <c r="I36" s="41"/>
      <c r="J36" s="43">
        <f>+'[2]Data'!G149</f>
        <v>9537</v>
      </c>
      <c r="K36" s="43"/>
      <c r="L36" s="43"/>
      <c r="M36" s="43">
        <f>+'[2]Data'!H149</f>
        <v>369</v>
      </c>
      <c r="N36" s="43"/>
      <c r="O36" s="43"/>
      <c r="P36" s="43">
        <f>+'[2]Data'!B187</f>
        <v>9168</v>
      </c>
      <c r="Q36" s="43"/>
      <c r="R36" s="43"/>
      <c r="S36" s="40">
        <f>+'[2]Data'!C187</f>
        <v>3.87</v>
      </c>
      <c r="T36" s="42"/>
      <c r="U36" s="42"/>
      <c r="V36" s="40">
        <f>+'[2]Data'!D187</f>
        <v>2.54</v>
      </c>
      <c r="W36" s="42"/>
      <c r="X36" s="42"/>
      <c r="Y36" s="40">
        <f>+'[2]Data'!E187</f>
        <v>3.12</v>
      </c>
      <c r="Z36" s="42"/>
      <c r="AA36" s="42"/>
      <c r="AB36" s="40">
        <f>+'[2]Data'!F187</f>
        <v>0.45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30835</v>
      </c>
      <c r="E37" s="43"/>
      <c r="F37" s="41"/>
      <c r="G37" s="40">
        <f>+'[2]Data'!F150</f>
        <v>20</v>
      </c>
      <c r="H37" s="40"/>
      <c r="I37" s="41"/>
      <c r="J37" s="43">
        <f>+'[2]Data'!G150</f>
        <v>23976</v>
      </c>
      <c r="K37" s="43"/>
      <c r="L37" s="43"/>
      <c r="M37" s="43">
        <f>+'[2]Data'!H150</f>
        <v>2071</v>
      </c>
      <c r="N37" s="43"/>
      <c r="O37" s="43"/>
      <c r="P37" s="43">
        <f>+'[2]Data'!B188</f>
        <v>21905</v>
      </c>
      <c r="Q37" s="43"/>
      <c r="R37" s="43"/>
      <c r="S37" s="40">
        <f>+'[2]Data'!C188</f>
        <v>8.64</v>
      </c>
      <c r="T37" s="42"/>
      <c r="U37" s="42"/>
      <c r="V37" s="40">
        <f>+'[2]Data'!D188</f>
        <v>6.51</v>
      </c>
      <c r="W37" s="42"/>
      <c r="X37" s="42"/>
      <c r="Y37" s="40">
        <f>+'[2]Data'!E188</f>
        <v>7.6</v>
      </c>
      <c r="Z37" s="42"/>
      <c r="AA37" s="42"/>
      <c r="AB37" s="40">
        <f>+'[2]Data'!F188</f>
        <v>2.58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30835</v>
      </c>
      <c r="E38" s="43"/>
      <c r="F38" s="41"/>
      <c r="G38" s="40">
        <f>+'[2]Data'!F151</f>
        <v>20</v>
      </c>
      <c r="H38" s="40"/>
      <c r="I38" s="41"/>
      <c r="J38" s="43">
        <f>+'[2]Data'!G151</f>
        <v>42047</v>
      </c>
      <c r="K38" s="43"/>
      <c r="L38" s="43"/>
      <c r="M38" s="43">
        <f>+'[2]Data'!H151</f>
        <v>6419</v>
      </c>
      <c r="N38" s="43"/>
      <c r="O38" s="43"/>
      <c r="P38" s="43">
        <f>+'[2]Data'!B189</f>
        <v>35628</v>
      </c>
      <c r="Q38" s="43"/>
      <c r="R38" s="43"/>
      <c r="S38" s="40">
        <f>+'[2]Data'!C189</f>
        <v>15.27</v>
      </c>
      <c r="T38" s="42"/>
      <c r="U38" s="42"/>
      <c r="V38" s="40">
        <f>+'[2]Data'!D189</f>
        <v>11.41</v>
      </c>
      <c r="W38" s="42"/>
      <c r="X38" s="42"/>
      <c r="Y38" s="40">
        <f>+'[2]Data'!E189</f>
        <v>12.37</v>
      </c>
      <c r="Z38" s="42"/>
      <c r="AA38" s="42"/>
      <c r="AB38" s="40">
        <f>+'[2]Data'!F189</f>
        <v>7.99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30831</v>
      </c>
      <c r="E39" s="43"/>
      <c r="F39" s="41"/>
      <c r="G39" s="40">
        <f>+'[2]Data'!F152</f>
        <v>20</v>
      </c>
      <c r="H39" s="40"/>
      <c r="I39" s="41"/>
      <c r="J39" s="43">
        <f>+'[2]Data'!G152</f>
        <v>72549</v>
      </c>
      <c r="K39" s="43"/>
      <c r="L39" s="43"/>
      <c r="M39" s="43">
        <f>+'[2]Data'!H152</f>
        <v>14256</v>
      </c>
      <c r="N39" s="43"/>
      <c r="O39" s="43"/>
      <c r="P39" s="43">
        <f>+'[2]Data'!B190</f>
        <v>58293</v>
      </c>
      <c r="Q39" s="43"/>
      <c r="R39" s="43"/>
      <c r="S39" s="40">
        <f>+'[2]Data'!C190</f>
        <v>19.65</v>
      </c>
      <c r="T39" s="42"/>
      <c r="U39" s="42"/>
      <c r="V39" s="40">
        <f>+'[2]Data'!D190</f>
        <v>19.69</v>
      </c>
      <c r="W39" s="42"/>
      <c r="X39" s="42"/>
      <c r="Y39" s="40">
        <f>+'[2]Data'!E190</f>
        <v>20.23</v>
      </c>
      <c r="Z39" s="42"/>
      <c r="AA39" s="42"/>
      <c r="AB39" s="40">
        <f>+'[2]Data'!F190</f>
        <v>17.74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30835</v>
      </c>
      <c r="E40" s="43"/>
      <c r="F40" s="41"/>
      <c r="G40" s="40">
        <f>+'[2]Data'!F162</f>
        <v>20</v>
      </c>
      <c r="H40" s="40"/>
      <c r="I40" s="41"/>
      <c r="J40" s="43">
        <f>+'[2]Data'!G162</f>
        <v>221837</v>
      </c>
      <c r="K40" s="43"/>
      <c r="L40" s="43"/>
      <c r="M40" s="43">
        <f>+'[2]Data'!H162</f>
        <v>57125</v>
      </c>
      <c r="N40" s="43"/>
      <c r="O40" s="43"/>
      <c r="P40" s="43">
        <f>+'[2]Data'!B200</f>
        <v>164712</v>
      </c>
      <c r="Q40" s="43"/>
      <c r="R40" s="43"/>
      <c r="S40" s="40">
        <f>+'[2]Data'!C200</f>
        <v>25.75</v>
      </c>
      <c r="T40" s="42"/>
      <c r="U40" s="42"/>
      <c r="V40" s="40">
        <f>+'[2]Data'!D200</f>
        <v>60.21</v>
      </c>
      <c r="W40" s="42"/>
      <c r="X40" s="42"/>
      <c r="Y40" s="40">
        <f>+'[2]Data'!E200</f>
        <v>57.17</v>
      </c>
      <c r="Z40" s="42"/>
      <c r="AA40" s="42"/>
      <c r="AB40" s="40">
        <f>+'[2]Data'!F200</f>
        <v>71.1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154170</v>
      </c>
      <c r="E41" s="43"/>
      <c r="F41" s="41"/>
      <c r="G41" s="40">
        <f>+'[2]Data'!F160</f>
        <v>100</v>
      </c>
      <c r="H41" s="40"/>
      <c r="I41" s="41"/>
      <c r="J41" s="43">
        <f>+'[2]Data'!G160</f>
        <v>73696</v>
      </c>
      <c r="K41" s="43"/>
      <c r="L41" s="43"/>
      <c r="M41" s="43">
        <f>+'[2]Data'!H160</f>
        <v>16069</v>
      </c>
      <c r="N41" s="43"/>
      <c r="O41" s="43"/>
      <c r="P41" s="43">
        <f>+'[2]Data'!B198</f>
        <v>57627</v>
      </c>
      <c r="Q41" s="43"/>
      <c r="R41" s="43"/>
      <c r="S41" s="40">
        <f>+'[2]Data'!C198</f>
        <v>21.8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15417</v>
      </c>
      <c r="E44" s="43"/>
      <c r="F44" s="41"/>
      <c r="G44" s="40">
        <f>+'[2]Data'!F163</f>
        <v>10</v>
      </c>
      <c r="H44" s="40"/>
      <c r="I44" s="41"/>
      <c r="J44" s="43">
        <f>+'[2]Data'!G163</f>
        <v>328475</v>
      </c>
      <c r="K44" s="43"/>
      <c r="L44" s="43"/>
      <c r="M44" s="43">
        <f>+'[2]Data'!H163</f>
        <v>88548</v>
      </c>
      <c r="N44" s="43"/>
      <c r="O44" s="43"/>
      <c r="P44" s="43">
        <f>+'[2]Data'!B201</f>
        <v>239927</v>
      </c>
      <c r="Q44" s="43"/>
      <c r="R44" s="43"/>
      <c r="S44" s="40">
        <f>+'[2]Data'!C201</f>
        <v>26.96</v>
      </c>
      <c r="T44" s="42"/>
      <c r="U44" s="42"/>
      <c r="V44" s="40">
        <f>+'[2]Data'!D201</f>
        <v>44.57</v>
      </c>
      <c r="W44" s="42"/>
      <c r="X44" s="42"/>
      <c r="Y44" s="40">
        <f>+'[2]Data'!E201</f>
        <v>41.64</v>
      </c>
      <c r="Z44" s="42"/>
      <c r="AA44" s="42"/>
      <c r="AB44" s="40">
        <f>+'[2]Data'!F201</f>
        <v>55.11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7708</v>
      </c>
      <c r="E45" s="43"/>
      <c r="F45" s="41"/>
      <c r="G45" s="40">
        <f>+'[2]Data'!F164</f>
        <v>5</v>
      </c>
      <c r="H45" s="40"/>
      <c r="I45" s="41"/>
      <c r="J45" s="43">
        <f>+'[2]Data'!G164</f>
        <v>492486</v>
      </c>
      <c r="K45" s="43"/>
      <c r="L45" s="43"/>
      <c r="M45" s="43">
        <f>+'[2]Data'!H164</f>
        <v>136779</v>
      </c>
      <c r="N45" s="43"/>
      <c r="O45" s="43"/>
      <c r="P45" s="43">
        <f>+'[2]Data'!B202</f>
        <v>355707</v>
      </c>
      <c r="Q45" s="43"/>
      <c r="R45" s="43"/>
      <c r="S45" s="40">
        <f>+'[2]Data'!C202</f>
        <v>27.77</v>
      </c>
      <c r="T45" s="42"/>
      <c r="U45" s="42"/>
      <c r="V45" s="40">
        <f>+'[2]Data'!D202</f>
        <v>33.41</v>
      </c>
      <c r="W45" s="42"/>
      <c r="X45" s="42"/>
      <c r="Y45" s="40">
        <f>+'[2]Data'!E202</f>
        <v>30.86</v>
      </c>
      <c r="Z45" s="42"/>
      <c r="AA45" s="42"/>
      <c r="AB45" s="40">
        <f>+'[2]Data'!F202</f>
        <v>42.56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1542</v>
      </c>
      <c r="E46" s="43"/>
      <c r="F46" s="41"/>
      <c r="G46" s="40">
        <f>+'[2]Data'!F165</f>
        <v>1</v>
      </c>
      <c r="H46" s="40"/>
      <c r="I46" s="41"/>
      <c r="J46" s="43">
        <f>+'[2]Data'!G165</f>
        <v>1348695</v>
      </c>
      <c r="K46" s="43"/>
      <c r="L46" s="43"/>
      <c r="M46" s="43">
        <f>+'[2]Data'!H165</f>
        <v>388570</v>
      </c>
      <c r="N46" s="43"/>
      <c r="O46" s="43"/>
      <c r="P46" s="43">
        <f>+'[2]Data'!B203</f>
        <v>960125</v>
      </c>
      <c r="Q46" s="43"/>
      <c r="R46" s="43"/>
      <c r="S46" s="40">
        <f>+'[2]Data'!C203</f>
        <v>28.81</v>
      </c>
      <c r="T46" s="42"/>
      <c r="U46" s="42"/>
      <c r="V46" s="40">
        <f>+'[2]Data'!D203</f>
        <v>18.3</v>
      </c>
      <c r="W46" s="42"/>
      <c r="X46" s="42"/>
      <c r="Y46" s="40">
        <f>+'[2]Data'!E203</f>
        <v>16.66</v>
      </c>
      <c r="Z46" s="42"/>
      <c r="AA46" s="42"/>
      <c r="AB46" s="40">
        <f>+'[2]Data'!F203</f>
        <v>24.18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771</v>
      </c>
      <c r="E47" s="43"/>
      <c r="F47" s="41"/>
      <c r="G47" s="40">
        <f>+'[2]Data'!F166</f>
        <v>0.5</v>
      </c>
      <c r="H47" s="40"/>
      <c r="I47" s="41"/>
      <c r="J47" s="43">
        <f>+'[2]Data'!G166</f>
        <v>2117197</v>
      </c>
      <c r="K47" s="43"/>
      <c r="L47" s="43"/>
      <c r="M47" s="43">
        <f>+'[2]Data'!H166</f>
        <v>623655</v>
      </c>
      <c r="N47" s="43"/>
      <c r="O47" s="43"/>
      <c r="P47" s="43">
        <f>+'[2]Data'!B204</f>
        <v>1493542</v>
      </c>
      <c r="Q47" s="43"/>
      <c r="R47" s="43"/>
      <c r="S47" s="40">
        <f>+'[2]Data'!C204</f>
        <v>29.46</v>
      </c>
      <c r="T47" s="42"/>
      <c r="U47" s="42"/>
      <c r="V47" s="40">
        <f>+'[2]Data'!D204</f>
        <v>14.36</v>
      </c>
      <c r="W47" s="42"/>
      <c r="X47" s="42"/>
      <c r="Y47" s="40">
        <f>+'[2]Data'!E204</f>
        <v>12.96</v>
      </c>
      <c r="Z47" s="42"/>
      <c r="AA47" s="42"/>
      <c r="AB47" s="40">
        <f>+'[2]Data'!F204</f>
        <v>19.41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154</v>
      </c>
      <c r="E48" s="43"/>
      <c r="F48" s="41"/>
      <c r="G48" s="40">
        <f>+'[2]Data'!F158</f>
        <v>0.1</v>
      </c>
      <c r="H48" s="40"/>
      <c r="I48" s="41"/>
      <c r="J48" s="43">
        <f>+'[2]Data'!G158</f>
        <v>6060561</v>
      </c>
      <c r="K48" s="43"/>
      <c r="L48" s="43"/>
      <c r="M48" s="43">
        <f>+'[2]Data'!H158</f>
        <v>1878456</v>
      </c>
      <c r="N48" s="43"/>
      <c r="O48" s="43"/>
      <c r="P48" s="43">
        <f>+'[2]Data'!B196</f>
        <v>4182105</v>
      </c>
      <c r="Q48" s="43"/>
      <c r="R48" s="43"/>
      <c r="S48" s="40">
        <f>+'[2]Data'!C196</f>
        <v>30.99</v>
      </c>
      <c r="T48" s="42"/>
      <c r="U48" s="42"/>
      <c r="V48" s="40">
        <f>+'[2]Data'!D196</f>
        <v>8.22</v>
      </c>
      <c r="W48" s="42"/>
      <c r="X48" s="42"/>
      <c r="Y48" s="40">
        <f>+'[2]Data'!E196</f>
        <v>7.26</v>
      </c>
      <c r="Z48" s="42"/>
      <c r="AA48" s="42"/>
      <c r="AB48" s="40">
        <f>+'[2]Data'!F196</f>
        <v>11.69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3:AE3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Y9:Z10"/>
    <mergeCell ref="A52:AC53"/>
    <mergeCell ref="J7:K10"/>
    <mergeCell ref="J31:K34"/>
    <mergeCell ref="M31:N34"/>
    <mergeCell ref="AB9:AC10"/>
    <mergeCell ref="A51:AC51"/>
    <mergeCell ref="S31:T34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2005-09-30T19:20:36Z</dcterms:created>
  <dcterms:modified xsi:type="dcterms:W3CDTF">2005-09-30T19:23:20Z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