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02-0018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<sst xmlns="http://schemas.openxmlformats.org/spreadsheetml/2006/main" count="25" uniqueCount="19">
  <si>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Accelerate and Freeze Options: Revenue Effects ($ billions), 2003-2012 Calendar Years</t>
  </si>
  <si>
    <t>Reform Option</t>
  </si>
  <si>
    <t>Calendar Year</t>
  </si>
  <si>
    <t>Total</t>
  </si>
  <si>
    <t>On-model income tax effects</t>
  </si>
  <si>
    <t>Off-model estate tax effects</t>
  </si>
  <si>
    <t>Source: Urban-Brookings Tax Policy Center Microsimulation Model.</t>
  </si>
  <si>
    <t>(3) The impact of freezing the estate tax changes at 2002 levels is approximated for future years by growing the 2003 fiscal year impact of the 2002 changes by 5 percent per year and comparing that to the revenue change reported by the JCT for each year.</t>
  </si>
  <si>
    <t>(4) Allows for the reduction in AMT exemption amounts scheduled under current law. Effective for the 2005 calendar year, the AMT exemption amounts are reduced to $45,000 for MFJ/$33,750 for singles and heads of household.</t>
  </si>
  <si>
    <t>(5) The expansion of the 15-percent bracket is allowed to phase in as scheduled under current law.</t>
  </si>
  <si>
    <t>Preliminary - November 18, 2002</t>
  </si>
  <si>
    <r>
      <t>Plan 1: Accelerate Low- and Middle-Income Tax Cuts, Sunset 12/31/10</t>
    </r>
    <r>
      <rPr>
        <b/>
        <vertAlign val="superscript"/>
        <sz val="10"/>
        <rFont val="Times New Roman"/>
        <family val="1"/>
      </rPr>
      <t>1</t>
    </r>
  </si>
  <si>
    <r>
      <t>Plan 2: Plan 1 plus freeze other income and estate tax cuts with AMT relief, no sunset</t>
    </r>
    <r>
      <rPr>
        <b/>
        <vertAlign val="superscript"/>
        <sz val="10"/>
        <rFont val="Times New Roman"/>
        <family val="1"/>
      </rPr>
      <t>2</t>
    </r>
  </si>
  <si>
    <r>
      <t>Off-model estate tax effects</t>
    </r>
    <r>
      <rPr>
        <b/>
        <vertAlign val="superscript"/>
        <sz val="10"/>
        <rFont val="Times New Roman"/>
        <family val="1"/>
      </rPr>
      <t>3</t>
    </r>
  </si>
  <si>
    <r>
      <t>Plan 3: Plan 2 without AMT relief</t>
    </r>
    <r>
      <rPr>
        <b/>
        <vertAlign val="superscript"/>
        <sz val="10"/>
        <rFont val="Times New Roman"/>
        <family val="1"/>
      </rPr>
      <t>4</t>
    </r>
  </si>
  <si>
    <r>
      <t>Plan 4: Plan 3 without acceleration of 15-percent bracket expansion</t>
    </r>
    <r>
      <rPr>
        <b/>
        <vertAlign val="superscript"/>
        <sz val="10"/>
        <rFont val="Times New Roman"/>
        <family val="1"/>
      </rPr>
      <t>5</t>
    </r>
  </si>
  <si>
    <t xml:space="preserve">(1) The following provisions are effective for 2003: the child tax credit is increased to $1,000; the refundability rate for the child credit is increased to 15 percent; the size of the 10-percent bracket is expanded to $7,000 for singles/$14,000 for married couples filing jointly (MFJ) and these amounts are indexed after 2003; the standard deduction for MFJ is increased to twice that for singles; the size of the 15-percent bracket for MFJ is expanded to twice that for singles; the addition to the plateau of the earned income tax credit is increased to $3,000 for MFJ and this amount is indexed after 2003. </t>
  </si>
  <si>
    <t>(2) The top four statutory income tax rates are frozen at their 2002 levels: 27, 30, 35, and 38.6 percent.  The limitation on itemized deductions and the personal exemption phaseout are retained with their pre-EGTRRA parameters; estate tax changes are frozen at their 2002 levels; the increase in AMT exemption amounts scheduled to sunset 12/31/04 under current law is made permanent.</t>
  </si>
  <si>
    <t>Table T02-0018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</si>
</sst>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0.000"/>
  </numFmts>
  <fonts count="5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0" xfId="19" applyFont="1">
      <alignment/>
      <protection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cc and Freeze Option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workbookViewId="0" topLeftCell="A1">
      <selection activeCell="O11" sqref="O11"/>
    </sheetView>
  </sheetViews>
  <sheetFormatPr defaultColWidth="9.33203125" defaultRowHeight="12.75"/>
  <cols>
    <col min="1" max="1" width="33" style="0" customWidth="1"/>
    <col min="2" max="2" width="1.171875" style="0" customWidth="1"/>
  </cols>
  <sheetData>
    <row r="1" spans="1:13" ht="15.7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thickTop="1">
      <c r="A4" s="13" t="s">
        <v>1</v>
      </c>
      <c r="B4" s="2"/>
      <c r="C4" s="17" t="s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4"/>
      <c r="B5" s="3"/>
      <c r="C5" s="4">
        <v>2003</v>
      </c>
      <c r="D5" s="4">
        <f aca="true" t="shared" si="0" ref="D5:L5">+C5+1</f>
        <v>2004</v>
      </c>
      <c r="E5" s="4">
        <f t="shared" si="0"/>
        <v>2005</v>
      </c>
      <c r="F5" s="4">
        <f t="shared" si="0"/>
        <v>2006</v>
      </c>
      <c r="G5" s="4">
        <f t="shared" si="0"/>
        <v>2007</v>
      </c>
      <c r="H5" s="4">
        <f t="shared" si="0"/>
        <v>2008</v>
      </c>
      <c r="I5" s="4">
        <f t="shared" si="0"/>
        <v>2009</v>
      </c>
      <c r="J5" s="4">
        <f t="shared" si="0"/>
        <v>2010</v>
      </c>
      <c r="K5" s="4">
        <f t="shared" si="0"/>
        <v>2011</v>
      </c>
      <c r="L5" s="4">
        <f t="shared" si="0"/>
        <v>2012</v>
      </c>
      <c r="M5" s="5" t="s">
        <v>3</v>
      </c>
    </row>
    <row r="7" ht="12.75">
      <c r="A7" s="15" t="s">
        <v>11</v>
      </c>
    </row>
    <row r="8" spans="1:13" ht="12.75">
      <c r="A8" s="15"/>
      <c r="C8" s="6">
        <v>-52.183</v>
      </c>
      <c r="D8" s="6">
        <v>-49.801</v>
      </c>
      <c r="E8" s="6">
        <v>-30.701</v>
      </c>
      <c r="F8" s="6">
        <v>-24.338</v>
      </c>
      <c r="G8" s="6">
        <v>-22.772</v>
      </c>
      <c r="H8" s="6">
        <v>-17.842</v>
      </c>
      <c r="I8" s="6">
        <v>-12.325</v>
      </c>
      <c r="J8" s="6">
        <v>-3.582</v>
      </c>
      <c r="K8" s="6">
        <v>0</v>
      </c>
      <c r="L8" s="6">
        <v>0</v>
      </c>
      <c r="M8" s="6">
        <f>SUM(C8:L8)</f>
        <v>-213.54399999999998</v>
      </c>
    </row>
    <row r="9" spans="3:13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15" t="s">
        <v>12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12.75">
      <c r="A11" s="15"/>
    </row>
    <row r="12" spans="1:13" ht="12.75">
      <c r="A12" s="1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>
      <c r="A13" s="7" t="s">
        <v>4</v>
      </c>
      <c r="C13" s="6">
        <v>-52.183</v>
      </c>
      <c r="D13" s="6">
        <v>-35.244</v>
      </c>
      <c r="E13" s="6">
        <v>-30.072</v>
      </c>
      <c r="F13" s="6">
        <v>-2.336</v>
      </c>
      <c r="G13" s="6">
        <v>-2.548</v>
      </c>
      <c r="H13" s="6">
        <v>3.79</v>
      </c>
      <c r="I13" s="6">
        <v>7.855</v>
      </c>
      <c r="J13" s="6">
        <v>19.565</v>
      </c>
      <c r="K13" s="6">
        <v>-147.008</v>
      </c>
      <c r="L13" s="6">
        <v>-147.391</v>
      </c>
      <c r="M13" s="6">
        <f>SUM(C13:L13)</f>
        <v>-385.572</v>
      </c>
    </row>
    <row r="14" spans="1:13" ht="15.75">
      <c r="A14" s="7" t="s">
        <v>13</v>
      </c>
      <c r="C14" s="6">
        <v>-1.671</v>
      </c>
      <c r="D14" s="6">
        <v>0.017</v>
      </c>
      <c r="E14" s="6">
        <v>-3.338</v>
      </c>
      <c r="F14" s="6">
        <v>1.936</v>
      </c>
      <c r="G14" s="6">
        <v>3.715</v>
      </c>
      <c r="H14" s="6">
        <v>4.147</v>
      </c>
      <c r="I14" s="6">
        <v>14.054</v>
      </c>
      <c r="J14" s="6">
        <v>43.991</v>
      </c>
      <c r="K14" s="6">
        <f>-6.383*(1.05)^9</f>
        <v>-9.902128002590866</v>
      </c>
      <c r="L14" s="6">
        <f>-6.383*(1.05)^10</f>
        <v>-10.397234402720409</v>
      </c>
      <c r="M14" s="6">
        <f>SUM(C14:L14)</f>
        <v>42.55163759468873</v>
      </c>
    </row>
    <row r="15" spans="1:13" ht="12.75">
      <c r="A15" s="7" t="s">
        <v>3</v>
      </c>
      <c r="C15" s="6">
        <f aca="true" t="shared" si="1" ref="C15:M15">SUM(C13:C14)</f>
        <v>-53.854</v>
      </c>
      <c r="D15" s="6">
        <f t="shared" si="1"/>
        <v>-35.227</v>
      </c>
      <c r="E15" s="6">
        <f t="shared" si="1"/>
        <v>-33.41</v>
      </c>
      <c r="F15" s="6">
        <f t="shared" si="1"/>
        <v>-0.3999999999999999</v>
      </c>
      <c r="G15" s="6">
        <f t="shared" si="1"/>
        <v>1.1669999999999998</v>
      </c>
      <c r="H15" s="6">
        <f t="shared" si="1"/>
        <v>7.937</v>
      </c>
      <c r="I15" s="6">
        <f t="shared" si="1"/>
        <v>21.909</v>
      </c>
      <c r="J15" s="6">
        <f t="shared" si="1"/>
        <v>63.556</v>
      </c>
      <c r="K15" s="6">
        <f t="shared" si="1"/>
        <v>-156.91012800259088</v>
      </c>
      <c r="L15" s="6">
        <f t="shared" si="1"/>
        <v>-157.7882344027204</v>
      </c>
      <c r="M15" s="6">
        <f t="shared" si="1"/>
        <v>-343.0203624053113</v>
      </c>
    </row>
    <row r="16" spans="3:13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ht="15.75">
      <c r="A17" s="8" t="s">
        <v>14</v>
      </c>
    </row>
    <row r="18" spans="1:13" ht="12.75">
      <c r="A18" s="7" t="s">
        <v>4</v>
      </c>
      <c r="C18" s="6">
        <v>-52.183</v>
      </c>
      <c r="D18" s="6">
        <v>-35.244</v>
      </c>
      <c r="E18" s="6">
        <v>-17.495</v>
      </c>
      <c r="F18" s="6">
        <v>13.034</v>
      </c>
      <c r="G18" s="6">
        <v>15.912</v>
      </c>
      <c r="H18" s="6">
        <v>25.94</v>
      </c>
      <c r="I18" s="6">
        <v>33.572</v>
      </c>
      <c r="J18" s="6">
        <v>48.185</v>
      </c>
      <c r="K18" s="6">
        <v>-115.673</v>
      </c>
      <c r="L18" s="6">
        <v>-113.601</v>
      </c>
      <c r="M18" s="6">
        <f>SUM(C18:L18)</f>
        <v>-197.553</v>
      </c>
    </row>
    <row r="19" spans="1:13" ht="12.75">
      <c r="A19" s="7" t="s">
        <v>5</v>
      </c>
      <c r="C19" s="6">
        <v>-1.671</v>
      </c>
      <c r="D19" s="6">
        <v>0.017</v>
      </c>
      <c r="E19" s="6">
        <v>-3.338</v>
      </c>
      <c r="F19" s="6">
        <v>1.936</v>
      </c>
      <c r="G19" s="6">
        <v>3.715</v>
      </c>
      <c r="H19" s="6">
        <v>4.147</v>
      </c>
      <c r="I19" s="6">
        <v>14.054</v>
      </c>
      <c r="J19" s="6">
        <v>43.991</v>
      </c>
      <c r="K19" s="6">
        <f>-6.383*(1.05)^9</f>
        <v>-9.902128002590866</v>
      </c>
      <c r="L19" s="6">
        <f>-6.383*(1.05)^10</f>
        <v>-10.397234402720409</v>
      </c>
      <c r="M19" s="6">
        <f>SUM(C19:L19)</f>
        <v>42.55163759468873</v>
      </c>
    </row>
    <row r="20" spans="1:13" ht="12.75">
      <c r="A20" s="7" t="s">
        <v>3</v>
      </c>
      <c r="C20" s="6">
        <f aca="true" t="shared" si="2" ref="C20:M20">SUM(C18:C19)</f>
        <v>-53.854</v>
      </c>
      <c r="D20" s="6">
        <f t="shared" si="2"/>
        <v>-35.227</v>
      </c>
      <c r="E20" s="6">
        <f t="shared" si="2"/>
        <v>-20.833000000000002</v>
      </c>
      <c r="F20" s="6">
        <f t="shared" si="2"/>
        <v>14.97</v>
      </c>
      <c r="G20" s="6">
        <f t="shared" si="2"/>
        <v>19.627000000000002</v>
      </c>
      <c r="H20" s="6">
        <f t="shared" si="2"/>
        <v>30.087000000000003</v>
      </c>
      <c r="I20" s="6">
        <f t="shared" si="2"/>
        <v>47.626000000000005</v>
      </c>
      <c r="J20" s="6">
        <f t="shared" si="2"/>
        <v>92.176</v>
      </c>
      <c r="K20" s="6">
        <f t="shared" si="2"/>
        <v>-125.57512800259087</v>
      </c>
      <c r="L20" s="6">
        <f t="shared" si="2"/>
        <v>-123.99823440272041</v>
      </c>
      <c r="M20" s="6">
        <f t="shared" si="2"/>
        <v>-155.00136240531128</v>
      </c>
    </row>
    <row r="21" spans="1:13" ht="12.75">
      <c r="A21" s="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 customHeight="1">
      <c r="A22" s="19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1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7" t="s">
        <v>4</v>
      </c>
      <c r="C24" s="6">
        <v>-31.779</v>
      </c>
      <c r="D24" s="6">
        <v>-15.092</v>
      </c>
      <c r="E24" s="6">
        <v>-9.555</v>
      </c>
      <c r="F24" s="6">
        <v>17.248</v>
      </c>
      <c r="G24" s="6">
        <v>17.552</v>
      </c>
      <c r="H24" s="6">
        <v>25.94</v>
      </c>
      <c r="I24" s="6">
        <v>33.572</v>
      </c>
      <c r="J24" s="6">
        <v>48.185</v>
      </c>
      <c r="K24" s="6">
        <v>-115.673</v>
      </c>
      <c r="L24" s="6">
        <v>-113.601</v>
      </c>
      <c r="M24" s="6">
        <f>SUM(C24:L24)</f>
        <v>-143.20299999999997</v>
      </c>
    </row>
    <row r="25" spans="1:13" ht="12.75">
      <c r="A25" s="7" t="s">
        <v>5</v>
      </c>
      <c r="C25" s="6">
        <v>-1.671</v>
      </c>
      <c r="D25" s="6">
        <v>0.017</v>
      </c>
      <c r="E25" s="6">
        <v>-3.338</v>
      </c>
      <c r="F25" s="6">
        <v>1.936</v>
      </c>
      <c r="G25" s="6">
        <v>3.715</v>
      </c>
      <c r="H25" s="6">
        <v>4.147</v>
      </c>
      <c r="I25" s="6">
        <v>14.054</v>
      </c>
      <c r="J25" s="6">
        <v>43.991</v>
      </c>
      <c r="K25" s="6">
        <f>-6.383*(1.05)^9</f>
        <v>-9.902128002590866</v>
      </c>
      <c r="L25" s="6">
        <f>-6.383*(1.05)^10</f>
        <v>-10.397234402720409</v>
      </c>
      <c r="M25" s="6">
        <f>SUM(C25:L25)</f>
        <v>42.55163759468873</v>
      </c>
    </row>
    <row r="26" spans="1:13" ht="12.75">
      <c r="A26" s="7" t="s">
        <v>3</v>
      </c>
      <c r="C26" s="6">
        <f aca="true" t="shared" si="3" ref="C26:M26">SUM(C24:C25)</f>
        <v>-33.45</v>
      </c>
      <c r="D26" s="6">
        <f t="shared" si="3"/>
        <v>-15.075000000000001</v>
      </c>
      <c r="E26" s="6">
        <f t="shared" si="3"/>
        <v>-12.893</v>
      </c>
      <c r="F26" s="6">
        <f t="shared" si="3"/>
        <v>19.184</v>
      </c>
      <c r="G26" s="6">
        <f t="shared" si="3"/>
        <v>21.267</v>
      </c>
      <c r="H26" s="6">
        <f t="shared" si="3"/>
        <v>30.087000000000003</v>
      </c>
      <c r="I26" s="6">
        <f t="shared" si="3"/>
        <v>47.626000000000005</v>
      </c>
      <c r="J26" s="6">
        <f t="shared" si="3"/>
        <v>92.176</v>
      </c>
      <c r="K26" s="6">
        <f t="shared" si="3"/>
        <v>-125.57512800259087</v>
      </c>
      <c r="L26" s="6">
        <f t="shared" si="3"/>
        <v>-123.99823440272041</v>
      </c>
      <c r="M26" s="6">
        <f t="shared" si="3"/>
        <v>-100.65136240531125</v>
      </c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ht="12.75">
      <c r="A28" t="s">
        <v>6</v>
      </c>
    </row>
    <row r="29" spans="1:13" ht="12.75">
      <c r="A29" s="1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16" t="s">
        <v>17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6" t="s">
        <v>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 t="s">
        <v>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t="s">
        <v>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2" ht="12.75">
      <c r="A42" s="11" t="s">
        <v>10</v>
      </c>
    </row>
  </sheetData>
  <mergeCells count="11">
    <mergeCell ref="A29:M32"/>
    <mergeCell ref="A33:M35"/>
    <mergeCell ref="A38:M39"/>
    <mergeCell ref="C4:M4"/>
    <mergeCell ref="A10:A12"/>
    <mergeCell ref="A22:A23"/>
    <mergeCell ref="A36:M37"/>
    <mergeCell ref="A1:M1"/>
    <mergeCell ref="A2:M2"/>
    <mergeCell ref="A4:A5"/>
    <mergeCell ref="A7:A8"/>
  </mergeCells>
  <printOptions horizontalCentered="1"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2002-11-20T20:15:19Z</dcterms:created>
  <dcterms:modified xsi:type="dcterms:W3CDTF">2003-11-17T17:04:37Z</dcterms:modified>
  <cp:category/>
  <cp:version/>
  <cp:contentType/>
  <cp:contentStatus/>
</cp:coreProperties>
</file>