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lhunter\Documents\Table Update 420\"/>
    </mc:Choice>
  </mc:AlternateContent>
  <xr:revisionPtr revIDLastSave="0" documentId="8_{75B96B22-AFF3-48CB-8AF8-78C8A3A6075A}" xr6:coauthVersionLast="45" xr6:coauthVersionMax="45" xr10:uidLastSave="{00000000-0000-0000-0000-000000000000}"/>
  <bookViews>
    <workbookView xWindow="1290" yWindow="-110" windowWidth="18020" windowHeight="11020" tabRatio="909" xr2:uid="{00000000-000D-0000-FFFF-FFFF00000000}"/>
  </bookViews>
  <sheets>
    <sheet name="2022" sheetId="28" r:id="rId1"/>
    <sheet name="2021" sheetId="27" r:id="rId2"/>
    <sheet name="2020" sheetId="26" r:id="rId3"/>
    <sheet name="2019" sheetId="25" r:id="rId4"/>
    <sheet name="2018" sheetId="2" r:id="rId5"/>
    <sheet name="2017" sheetId="3" r:id="rId6"/>
    <sheet name="2016" sheetId="4" r:id="rId7"/>
    <sheet name="2015" sheetId="5" r:id="rId8"/>
    <sheet name="2014" sheetId="6" r:id="rId9"/>
    <sheet name="2013" sheetId="7" r:id="rId10"/>
    <sheet name="2012" sheetId="8" r:id="rId11"/>
    <sheet name="2011" sheetId="9" r:id="rId12"/>
    <sheet name="2010" sheetId="10" r:id="rId13"/>
    <sheet name="2009" sheetId="11" r:id="rId14"/>
    <sheet name="2008" sheetId="12" r:id="rId15"/>
    <sheet name="2007" sheetId="13" r:id="rId16"/>
    <sheet name="2006" sheetId="14" r:id="rId17"/>
    <sheet name="2005" sheetId="15" r:id="rId18"/>
    <sheet name="2004" sheetId="16" r:id="rId19"/>
    <sheet name="2003" sheetId="17" r:id="rId20"/>
    <sheet name="2002" sheetId="18" r:id="rId21"/>
    <sheet name="2001" sheetId="19" r:id="rId22"/>
    <sheet name="2000" sheetId="20" r:id="rId23"/>
    <sheet name="1999" sheetId="21" r:id="rId24"/>
    <sheet name="1998" sheetId="22" r:id="rId25"/>
    <sheet name="1997" sheetId="23" r:id="rId26"/>
    <sheet name="1996" sheetId="24" r:id="rId27"/>
  </sheets>
  <definedNames>
    <definedName name="_xlnm.Print_Area" localSheetId="0">'2022'!$A$4:$D$34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22" l="1"/>
  <c r="D31" i="22"/>
  <c r="C31" i="22"/>
  <c r="B31" i="22"/>
  <c r="E26" i="22"/>
  <c r="D26" i="22"/>
  <c r="D25" i="22" s="1"/>
  <c r="C26" i="22"/>
  <c r="C25" i="22" s="1"/>
  <c r="B26" i="22"/>
  <c r="E18" i="22"/>
  <c r="D18" i="22"/>
  <c r="C18" i="22"/>
  <c r="B18" i="22"/>
  <c r="E13" i="22"/>
  <c r="D13" i="22"/>
  <c r="C13" i="22"/>
  <c r="C12" i="22" s="1"/>
  <c r="B13" i="22"/>
  <c r="B12" i="22" s="1"/>
  <c r="E12" i="22"/>
  <c r="D12" i="22"/>
  <c r="B25" i="22" l="1"/>
  <c r="E25" i="22"/>
</calcChain>
</file>

<file path=xl/sharedStrings.xml><?xml version="1.0" encoding="utf-8"?>
<sst xmlns="http://schemas.openxmlformats.org/spreadsheetml/2006/main" count="944" uniqueCount="449">
  <si>
    <t>Appeals Workload, by Type of Case, Fiscal Year 2018</t>
  </si>
  <si>
    <t>Type of case</t>
  </si>
  <si>
    <t>Cases received</t>
  </si>
  <si>
    <t>Cases closed [1]</t>
  </si>
  <si>
    <t>Cases pending                               September 30, 2018</t>
  </si>
  <si>
    <t>Total cases [2]</t>
  </si>
  <si>
    <t>Collection Due Process cases [3]</t>
  </si>
  <si>
    <t>Examination cases [4]</t>
  </si>
  <si>
    <t>Penalty appeals cases [5]</t>
  </si>
  <si>
    <t>Offers in Compromise cases [6]</t>
  </si>
  <si>
    <t>Innocent spouse cases [7]</t>
  </si>
  <si>
    <t>Industry cases [8]</t>
  </si>
  <si>
    <t>Coordinated industry cases [9]</t>
  </si>
  <si>
    <t>Other cases [10]</t>
  </si>
  <si>
    <t>[1]  Includes cases received in Fiscal Year 2018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</si>
  <si>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26 and 27 for information on Chief Counsel activity.</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</si>
  <si>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</si>
  <si>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employment, excise, estate, and gift taxes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</si>
  <si>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</si>
  <si>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</si>
  <si>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 The innocent spouse may request that Appeals review and decide whether or not the denial was correct.</t>
  </si>
  <si>
    <t xml:space="preserve">[8]  An industry case (IC) designation is assigned to a large corporate taxpayer that does not meet the criteria to be designated as a coordinated industry case (CIC); see footnote 9. An IC taxpayer may appeal the findings of an examination conducted by the IRS. </t>
  </si>
  <si>
    <t>[9]  A CIC designation is assigned to a large corporate taxpayer based on factors such as the taxpayer’s gross assets, gross receipts, operating entities, industries, and/or foreign assets. A CIC taxpayer may appeal the findings of an examination conducted by the IRS.</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</si>
  <si>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</si>
  <si>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</si>
  <si>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</si>
  <si>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</si>
  <si>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Act—A taxpayer may appeal the denial of a request for records made under the Freedom of Information Act.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</si>
  <si>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</si>
  <si>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determination—A taxpayer submits a request for a Collection Due Process (CDP) hearing and Equivalent Hearing (EH) and Appeals will determine if the CDP or EH request was received timely and is processable.</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</si>
  <si>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</si>
  <si>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Planning Quality and Analysis.</t>
  </si>
  <si>
    <t>Appeals Workload, by Type of Case, Fiscal Year 2017</t>
  </si>
  <si>
    <t>Cases pending                               September 30, 2017</t>
  </si>
  <si>
    <t>[1]  Includes cases received in Fiscal Year 2017 and in prior fiscal years. Excludes cases transferred, reassigned, or returned to compliance as a premature referral.</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</si>
  <si>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t>
  </si>
  <si>
    <t>[8]  An industry case (IC) designation is assigned to a large corporate taxpayer that does not meet the criteria to be designated as a coordinated industry case (CIC); see footnote 9.</t>
  </si>
  <si>
    <t>Appeals Workload, by Type of Case, Fiscal Year 2016</t>
  </si>
  <si>
    <t>Cases pending                               September 30, 2016</t>
  </si>
  <si>
    <t>[1]  Includes cases received in Fiscal Year 2016 and in prior fiscal years. Excludes cases transferred, reassigned or returned to compliance as a premature referral.</t>
  </si>
  <si>
    <t>Appeals Workload, by Type of Case, Fiscal Year 2015</t>
  </si>
  <si>
    <t>Cases pending                               September 30, 2015</t>
  </si>
  <si>
    <t>Collection Due Process [3]</t>
  </si>
  <si>
    <t>Examination [4]</t>
  </si>
  <si>
    <t>Penalty Appeals [5]</t>
  </si>
  <si>
    <t>Offers in Compromise [6]</t>
  </si>
  <si>
    <t>Innocent Spouse [7]</t>
  </si>
  <si>
    <t>Industry Cases [8]</t>
  </si>
  <si>
    <t>Coordinated Industry Cases [9]</t>
  </si>
  <si>
    <t>Other [10]</t>
  </si>
  <si>
    <t>[1]  Cases closed includes cases received in Fiscal Year 2015 and in prior fiscal years.</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</si>
  <si>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</si>
  <si>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tax, employment tax, excise tax, estate tax, gift tax,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</si>
  <si>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</si>
  <si>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[7]  Includes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</si>
  <si>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[8]  An Industry Case (IC) designation is assigned to a large corporate taxpayer that does not meet the criteria to be designated as a Coordinated Industry Case (CIC); see footnote 9.</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</si>
  <si>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</si>
  <si>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</si>
  <si>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</si>
  <si>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</si>
  <si>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</si>
  <si>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Determination—When a taxpayer’s request for a Collection Due Process hearing or an equivalent hearing is not received timely or the request cannot be processed, Appeals may review the request and make a separate timeliness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</si>
  <si>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</si>
  <si>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Strategic Planning, Measures &amp; Analysis.</t>
  </si>
  <si>
    <t>Appeals Workload, by Type of Case, Fiscal Year 2014</t>
  </si>
  <si>
    <t>Cases pending                               September 30, 2014</t>
  </si>
  <si>
    <t>Coordinated Industry cases [9]</t>
  </si>
  <si>
    <t>[1]  Cases closed includes cases received in Fiscal Year 2014 and in prior fiscal years.</t>
  </si>
  <si>
    <t>[2]  A case represents a taxpayer with one type of tax and one or more tax periods under consideration in Appeals. Cases that are temporarily assigned to Chief Counsel are not included. See Tables 26 and 27 for information on Chief Counsel activity.</t>
  </si>
  <si>
    <t>[8]  An Industry case designation is assigned to a large corporate taxpayer that does not meet the criteria to be designated as a Coordinated Industry case; see footnote 9.</t>
  </si>
  <si>
    <t>[9]  A Coordinated Industry case (CIC) designation is assigned to a large corporate taxpayer based on factors such as the taxpayer’s gross assets, gross receipts, operating entities, industries, and/or foreign assets. A CIC taxpayer may appeal the findings of an examination conducted by the IRS.</t>
  </si>
  <si>
    <t>[10]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</si>
  <si>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SOURCE:  Appeals, Strategic Planning, Measures Analysis.</t>
  </si>
  <si>
    <t>Cases pending                               September 30, 2013</t>
  </si>
  <si>
    <t>Appeals Workload, by Type of Case, Fiscal Year 2013</t>
  </si>
  <si>
    <t>Total Cases [1]</t>
  </si>
  <si>
    <t>Collection Due Process [2]</t>
  </si>
  <si>
    <t>Examination [3]</t>
  </si>
  <si>
    <t>Penalty Appeals [4]</t>
  </si>
  <si>
    <t>Offers in Compromise [5]</t>
  </si>
  <si>
    <t>Innocent Spouse [6]</t>
  </si>
  <si>
    <t>Industry Cases [7]</t>
  </si>
  <si>
    <t>Coordinated Industry Cases [8]</t>
  </si>
  <si>
    <t>Other [9]</t>
  </si>
  <si>
    <t>Cases closed</t>
  </si>
  <si>
    <t>[1]  A case represents a taxpayer with one type of tax and one or more tax periods under consideration in Appeals. Cases that are temporarily assigned to Chief Counsel are not included. See Tables 26 and 27 for information on Chief Counsel activity.</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</si>
  <si>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 This category excludes Collection Due Process Timeliness Determination cases, which are included in the “Other” category; see footnote 9.</t>
  </si>
  <si>
    <t>[3]  An Examination case in Appeals involves issues in dispute by the taxpayer relating to income tax, employment tax, excise tax, estate tax, gift tax, or tax-exempt status.</t>
  </si>
  <si>
    <t>[4]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</si>
  <si>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[5]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</si>
  <si>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Industry Case is any type of case that is not designated as a Coordinated Industry Case (CIC). An Industry Case taxpayer may appeal the findings of an examination conducted by the IRS. See footnote 8.</t>
  </si>
  <si>
    <t>[8]  A Coordinated Industry Case (CIC) designation may be assigned to a large corporate taxpayer based on factors such as the taxpayer’s gross assets, gross receipts, operating entities, industries, and/or foreign assets. A CIC taxpayer may appeal the findings of an examination conducted by the IRS.</t>
  </si>
  <si>
    <t>[9]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</si>
  <si>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 xml:space="preserve">[6]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t>
  </si>
  <si>
    <t>Appeals Workload, by Type of Case, Fiscal Year 2012</t>
  </si>
  <si>
    <t>Cases pending                               September 30, 2012</t>
  </si>
  <si>
    <t>Total cases [1]</t>
  </si>
  <si>
    <t>[1]  A case represents a taxpayer with one type of tax and one or more tax periods under consideration in Appeals. Cases that are temporarily assigned to Chief Counsel are not included.</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</si>
  <si>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t>
  </si>
  <si>
    <t>[7]  An Industry Case is any type of case that is not designated as a Coordinated Industry Case (CIC). An industry case taxpayer may appeal the findings of an examination conducted by the IRS. See footnote 8.</t>
  </si>
  <si>
    <t>Abatement of Interest—cases of disputed interest on tax deficiencies or payments in which IRS errors or delays may have contributed to the assessed interest.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</si>
  <si>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</si>
  <si>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</si>
  <si>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Revisions to the equitable relief provisions of the Innocent Spouse Program in Fiscal Year 2011 significantly affected the number of Innocent Spouse cases received.</t>
  </si>
  <si>
    <t>Appeals Workload, by Type of Case, Fiscal Year 2011</t>
  </si>
  <si>
    <t>Cases pending                               September 30, 2011</t>
  </si>
  <si>
    <t>[1]  A case represents a taxpayer with one type of tax and one or more tax periods under consideration in Appeals.</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</si>
  <si>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</si>
  <si>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</si>
  <si>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interest—cases of disputed interest on tax deficiencies or payments in which IRS error or delays may have contributed to the assessed interest.</t>
  </si>
  <si>
    <t>Director of Practice—A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</si>
  <si>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</si>
  <si>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</si>
  <si>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Appeals Workload, by Type of Case, Fiscal Year 2010</t>
  </si>
  <si>
    <t>Cases pending                               September 30, 2010</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</si>
  <si>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</si>
  <si>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</si>
  <si>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</si>
  <si>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</si>
  <si>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</si>
  <si>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</si>
  <si>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(LMSB) and is any type of case from LMSB that is not designated as a Coordinated Industry Case (CIC). See footnote 8.</t>
  </si>
  <si>
    <t xml:space="preserve">[8]  A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</si>
  <si>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</si>
  <si>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</si>
  <si>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</si>
  <si>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Freedom of Information Act—A taxpayer may appeal the denial by the IRS Disclosure Office of a request for records made under the Freedom of Information Act.</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</si>
  <si>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</si>
  <si>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</si>
  <si>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2009</t>
  </si>
  <si>
    <t>Cases pending                               September 30, 2009</t>
  </si>
  <si>
    <t>Collection due process [2]</t>
  </si>
  <si>
    <t>Penalty appeals [4]</t>
  </si>
  <si>
    <t>Offers in compromise [5]</t>
  </si>
  <si>
    <t>Innocent spouse [6]</t>
  </si>
  <si>
    <t>Industry cases [7]</t>
  </si>
  <si>
    <t>Coordinated industry cases [8]</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</si>
  <si>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</si>
  <si>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</si>
  <si>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</si>
  <si>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</si>
  <si>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</si>
  <si>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</si>
  <si>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and is any type of case from LMSB that is not designated as CIC.  See footnote 8.</t>
  </si>
  <si>
    <t xml:space="preserve">[8]  A Coordinated Industry Case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</si>
  <si>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Timeliness Determination, and other miscellaneous penalties are grouped into the "Other" category shown below:</t>
  </si>
  <si>
    <t>Abatement of interest - 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</si>
  <si>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 -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</si>
  <si>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Director of Practice - 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</si>
  <si>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 - A taxpayer may appeal the denial by the IRS Disclosure Office of a request for records made under the Freedom of Information Act.</t>
  </si>
  <si>
    <t>Trust Fund Recovery Penalty - 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paid to the U.S. Treasury.  The taxpayer may appeal Collection's determination.</t>
  </si>
  <si>
    <t>Other penalties - This subcategory includes a variety of different types of penalties that may be appealed.  Tax return preparers may appeal penalties imposed under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</si>
  <si>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2008</t>
  </si>
  <si>
    <t>Examination</t>
  </si>
  <si>
    <t>Collection due process</t>
  </si>
  <si>
    <t>Offers in compromise</t>
  </si>
  <si>
    <t>Penalty appeals</t>
  </si>
  <si>
    <t>Innocent spouse</t>
  </si>
  <si>
    <t>Industry cases</t>
  </si>
  <si>
    <t>Coordinated industry cases</t>
  </si>
  <si>
    <t>Other [3]</t>
  </si>
  <si>
    <t>Cases received [1]</t>
  </si>
  <si>
    <t>Cases pending                               September 30, 2008 [1]</t>
  </si>
  <si>
    <t xml:space="preserve">[1]  Cases closed may have been received in prior fiscal years.  Therefore, cases pending (column 3) do not equal cases received (column 1) minus cases closed (column 2). </t>
  </si>
  <si>
    <t>[2]  A case represents a taxpayer with one or more types of tax under consideration.  Each case may cover one or more tax periods.</t>
  </si>
  <si>
    <t>[3]  Includes cases involving Collection Due Process Timeliness Determination, Trust Fund Recovery Penalty, Collection Appeals Program, Freedom of Information Act, Director of Practice, and Abatement of Interest.</t>
  </si>
  <si>
    <t xml:space="preserve">SOURCE:  Appeals, Strategic Planning, Measures Analysis  AP:SP:SPMA  </t>
  </si>
  <si>
    <t>Appeals Workload, by Type of Case, Fiscal Year 2007</t>
  </si>
  <si>
    <t>Cases pending                               September 30, 2007</t>
  </si>
  <si>
    <t>[2]  The "Other" category includes cases involving Trust Fund Recovery Penalty, Collection Appeals Program, Freedom of Information Act, Director of Practice, and Abatement of Interest.</t>
  </si>
  <si>
    <t>Appeals Workload, by Type of Case, Fiscal Year 2006</t>
  </si>
  <si>
    <t>Cases pending                               September 30, 2006</t>
  </si>
  <si>
    <t>Other [2]</t>
  </si>
  <si>
    <t>Appeals Workload, by Type of Case, Fiscal Year 2005</t>
  </si>
  <si>
    <t>Cases pending</t>
  </si>
  <si>
    <t>Cases</t>
  </si>
  <si>
    <t>Category</t>
  </si>
  <si>
    <t>October 1, 2004 [2]</t>
  </si>
  <si>
    <t>received [3]</t>
  </si>
  <si>
    <t>closed [4]</t>
  </si>
  <si>
    <t>September 30, 2005 [2,3,5]</t>
  </si>
  <si>
    <t>Total Nondocketed Cases [6]</t>
  </si>
  <si>
    <t>Other [7]</t>
  </si>
  <si>
    <t>Total Docketed Cases [8]</t>
  </si>
  <si>
    <t>--</t>
  </si>
  <si>
    <t>**</t>
  </si>
  <si>
    <t>** Not shown to avoid disclosure of information about specific taxpayers.  However, the data are included in the appropriate totals.</t>
  </si>
  <si>
    <t>[1]  A case represents a taxpayer with one type of tax and one or more tax periods under consideration in Appeals.  For example, an individual taxpayer with</t>
  </si>
  <si>
    <t xml:space="preserve"> income tax returns for tax years 2002 and 2003 is considered one case in Appeals, but a corporate taxpayer with both income tax and excise tax returns</t>
  </si>
  <si>
    <t xml:space="preserve"> in Appeals is considered two cases.  </t>
  </si>
  <si>
    <t>[2] Cases pending includes cases in Appeals jurisdiction only.</t>
  </si>
  <si>
    <t>[3] Cases received includes all cases assigned to Appeals during the year, except cases that were received from and returned to the Operating Divisions</t>
  </si>
  <si>
    <t>as premature referrals within Fiscal Year 2005.</t>
  </si>
  <si>
    <t>[4]  During FY 2005, some cases were closed in docketed status that had been received as nondocketed cases in prior years.</t>
  </si>
  <si>
    <t>[5] The number of cases pending on October 1, 2005, does not equal the number pending on September 30, 2004, plus the number received less the number</t>
  </si>
  <si>
    <t>closed, largely due to cases transferred to Chief Counsel's jurisdiction for trial, and cases received in prior years but returned to the Operating Divisions</t>
  </si>
  <si>
    <t>as premature referrals in Fiscal Year 2005.</t>
  </si>
  <si>
    <t xml:space="preserve">[6] Nondocketed cases are those in which the taxpayer has not filed a petition in the United States Tax Court.  </t>
  </si>
  <si>
    <t>[7] The "Other" category includes cases involving Trust Fund Recovery Penalty, Collection Appeals Program, Freedom of Information Act, Director of</t>
  </si>
  <si>
    <t xml:space="preserve">      Practice and Abatement of Interest.</t>
  </si>
  <si>
    <t>[8] Docketed cases are those in which the taxpayer has filed a petition in the United States Tax Court.</t>
  </si>
  <si>
    <t xml:space="preserve">SOURCE: IRS Data Book, FY 2005, Publication 55b. Also, Appeals, Strategic Planning, Measures Analysis AP:SP:SPMA  </t>
  </si>
  <si>
    <t>Appeals Workload, by Type of Case, Fiscal Year 2004</t>
  </si>
  <si>
    <t>Docketed status and type of case [1]</t>
  </si>
  <si>
    <t>October 1, 2003 [2]</t>
  </si>
  <si>
    <t xml:space="preserve">closed </t>
  </si>
  <si>
    <t>September 30, 2004 [2,3,4]</t>
  </si>
  <si>
    <t>Total cases</t>
  </si>
  <si>
    <t>Nondocketed, total [5]</t>
  </si>
  <si>
    <t xml:space="preserve">Examination/Tax Exempt and </t>
  </si>
  <si>
    <t>Government Entities</t>
  </si>
  <si>
    <t>Other [6]</t>
  </si>
  <si>
    <t>Docketed, total [7]</t>
  </si>
  <si>
    <t xml:space="preserve">[1] A case represents a taxpayer with the same type of tax for one or more tax periods.  For example, an individual with income tax returns for Tax Years </t>
  </si>
  <si>
    <t xml:space="preserve">2000, 2001, and 2002 is considered one case; but a corporation with both an income tax return and an employment tax return is considered two </t>
  </si>
  <si>
    <t>separate cases.  All Appeals cases are classified into one of eight categories based on similarities of case type and case characteristics.</t>
  </si>
  <si>
    <t xml:space="preserve">[2] Cases pending include only cases in Appeals jurisdiction.  </t>
  </si>
  <si>
    <t xml:space="preserve">[3] Cases received in FY 2004 and transferred, reassigned or returned to the Operating Divisions as premature referrals during that fiscal year are excluded.  </t>
  </si>
  <si>
    <t xml:space="preserve">[4] Cases pending on October 1, 2004 (column 4) do not equal cases pending on October 1, 2003 (column 1) plus cases received (column 2) minus cases </t>
  </si>
  <si>
    <t>closed (column 3) due to cases  transferred to Chief Counsel’s jurisdiction for trial and cases returned to the Operating Divisions as premature referrals.</t>
  </si>
  <si>
    <t xml:space="preserve">[5] Nondocketed cases are those in which the taxpayer has not filed a petition in the United States Tax Court. </t>
  </si>
  <si>
    <t xml:space="preserve">[6] The “Other” category includes Trust Fund Recovery Penalty, Collection Appeals Program, Director of Practice, Freedom of Information Act, and </t>
  </si>
  <si>
    <t xml:space="preserve">Abatement of Interest cases.  </t>
  </si>
  <si>
    <t xml:space="preserve">[7] Docketed cases are those in which the taxpayer has filed a petition in the United States Tax Court.  </t>
  </si>
  <si>
    <t xml:space="preserve">SOURCE: IRS Data Book, FY 2004, Publication 55b. Also, Appeals, Strategic Planning, Measures Analysis AP: SP:SPMA  </t>
  </si>
  <si>
    <t>Appeals Workload, by Type of Case, Fiscal Year 2003</t>
  </si>
  <si>
    <t>Type of case and category [1]</t>
  </si>
  <si>
    <t>October 1, 2002 [2]</t>
  </si>
  <si>
    <t>October 1, 2003 [2,3,4]</t>
  </si>
  <si>
    <t>Non-docketed, total [5]</t>
  </si>
  <si>
    <t xml:space="preserve">[1] A case represents a taxpayer with the same type of tax for one or more tax periods.  For example, an </t>
  </si>
  <si>
    <t xml:space="preserve">individual with income tax returns for Tax Years 2000, 2001, and 2002 is considered one case; but a </t>
  </si>
  <si>
    <t xml:space="preserve">corporation with both an income tax return and an employment tax return is considered two </t>
  </si>
  <si>
    <t>separate cases.</t>
  </si>
  <si>
    <t xml:space="preserve"> All Appeals cases are classified in one of eight categories based on similarities of case type and case </t>
  </si>
  <si>
    <t xml:space="preserve">characteristics. In order to align tracking toward priority programs, beginning in FY 2003, Appeals changed </t>
  </si>
  <si>
    <t xml:space="preserve">the way it tracks cases.  Whereas in prior years, cases were tracked by source, from now on they will be </t>
  </si>
  <si>
    <t xml:space="preserve">tracked by category. </t>
  </si>
  <si>
    <t xml:space="preserve">[2] Includes only Appeals jurisdiction cases.  Excludes 7,218 cases tracked by Appeals, which are in Chief </t>
  </si>
  <si>
    <t xml:space="preserve">Counsel jurisdiction for trial preparation as of October 1, 2003.  </t>
  </si>
  <si>
    <t>[3] Represents the actual number of cases received, plus or minus transfers and adjustments for prior-year receipts.</t>
  </si>
  <si>
    <t xml:space="preserve">[4] Computed number of end-of-year cases, pending on October 1, 2003, (column 4), does not equal </t>
  </si>
  <si>
    <t xml:space="preserve">beginning-of-year cases pending on October 1, 2002 (column 1), plus receipts (column 2), less closed </t>
  </si>
  <si>
    <t xml:space="preserve">cases (column 3) because of cases that move in and out of Chief Counsel jurisdiction and because of </t>
  </si>
  <si>
    <t xml:space="preserve">cases that are returned to compliance or withdrawn from Appeals during the fiscal year. </t>
  </si>
  <si>
    <t xml:space="preserve">[5] Comprises protested cases in which the taxpayer has not filed a petition with the United States Tax Court. </t>
  </si>
  <si>
    <t xml:space="preserve">[6] The “Other” category groups all other low-volume types of work.   Trust Fund Recovery Penalty (TFRP) and </t>
  </si>
  <si>
    <t xml:space="preserve">Collection Appeals Program (CAP) types of work are examples of work that is grouped in this category. </t>
  </si>
  <si>
    <t>[7] Comprises protested cases in which the taxpayer has filed a petition with the United States Tax Court.</t>
  </si>
  <si>
    <t>SOURCE: IRS Data Book, FY 2003, Publication 55b. Also, Appeals, Strategic Planning, Measures Analysis  AP:SP:SPMA</t>
  </si>
  <si>
    <t>Appeals Workload, by Type of Case, Fiscal Year 2002</t>
  </si>
  <si>
    <t>Type of case and source [1]</t>
  </si>
  <si>
    <t>October 1, 2001 [2]</t>
  </si>
  <si>
    <t>October 1, 2002 [2,4]</t>
  </si>
  <si>
    <t>Field examination</t>
  </si>
  <si>
    <t>Office examination</t>
  </si>
  <si>
    <t>Collection</t>
  </si>
  <si>
    <t>Service center</t>
  </si>
  <si>
    <t xml:space="preserve">    CEP [6]</t>
  </si>
  <si>
    <t xml:space="preserve">individual with income tax returns for Tax Years 1998, 1999, and 2000 is considered one case; but a </t>
  </si>
  <si>
    <t xml:space="preserve">corporation with both an income tax return and an employment tax return is considered two separate </t>
  </si>
  <si>
    <t xml:space="preserve">cases.  </t>
  </si>
  <si>
    <t xml:space="preserve">[2] Includes only Appeals jurisdiction cases.  Excludes cases tracked by Appeals, which are in Chief </t>
  </si>
  <si>
    <t xml:space="preserve">Counsel jurisdiction for trial preparation.  </t>
  </si>
  <si>
    <t xml:space="preserve">[3] Represents the actual number of cases received, plus or minus transfers and adjustments for </t>
  </si>
  <si>
    <t>prior-year receipts.</t>
  </si>
  <si>
    <t xml:space="preserve">[4] Computed number of end-of-year cases (column 4) does not equal beginning-of-year cases pending on </t>
  </si>
  <si>
    <t xml:space="preserve">October 1, 2001 (column 1), plus receipts (column 2), less closed cases (column 3) because of the number </t>
  </si>
  <si>
    <t>of cases moved to Chief Counsel jurisdiction during the fiscal year.</t>
  </si>
  <si>
    <t xml:space="preserve">[5] Comprises protested cases in which the taxpayer has not filed a petition with the United States </t>
  </si>
  <si>
    <t>Tax Court.</t>
  </si>
  <si>
    <t xml:space="preserve">[6] CEP source work represents cases received under the Coordinated Examination Program.  This </t>
  </si>
  <si>
    <t xml:space="preserve">program covers “a taxpayer and its effectively controlled entities, that warrants application of ‘team </t>
  </si>
  <si>
    <t xml:space="preserve">examination’ procedures.” </t>
  </si>
  <si>
    <t>SOURCE: IRS Data Book, FY 2002, Publication 55b. Also, National Chief Appeals  C:AP</t>
  </si>
  <si>
    <t>Appeals Workload, by Type of Case, Fiscal Year 2001</t>
  </si>
  <si>
    <t>October 1, 2000 [2]</t>
  </si>
  <si>
    <t>October 1, 2001 [2,4]</t>
  </si>
  <si>
    <t>Non-docketed, total</t>
  </si>
  <si>
    <t xml:space="preserve">    CEP [5]</t>
  </si>
  <si>
    <t>Docketed, total</t>
  </si>
  <si>
    <t xml:space="preserve">individual with income tax returns for Tax Years 1997, 1998, and 1999 is considered one case; but a </t>
  </si>
  <si>
    <t xml:space="preserve">corporation with both an income tax return and an employment tax return is considered two separate cases.  </t>
  </si>
  <si>
    <t xml:space="preserve">Counsel Jurisdiction for trial preparation.  </t>
  </si>
  <si>
    <t>[3] Represents the actual number of cases received, plus or minus transfers and adjustments for prior-</t>
  </si>
  <si>
    <t>year receipts.</t>
  </si>
  <si>
    <t xml:space="preserve">[4] Computed number of end-of-year cases (column 4) does not equal beginning-of-year cases pending </t>
  </si>
  <si>
    <t xml:space="preserve">on October 1, 2000 (column 1), plus receipts (column 2), less closed cases (column 3) because of the </t>
  </si>
  <si>
    <t>net number of cases moved to Chief Counsel jurisdiction during the fiscal year.</t>
  </si>
  <si>
    <t xml:space="preserve">[5] CEP source work represents cases received under the Coordinated Examination Program.  This </t>
  </si>
  <si>
    <t xml:space="preserve">NOTE: Detail may not add to totals because of rounding. </t>
  </si>
  <si>
    <t>SOURCE: IRS Data Book, FY 2001, Publication 55b. Also, National Chief Appeals  C:AP</t>
  </si>
  <si>
    <t>Appeals Workload, by Type of Case, Fiscal Year 2000</t>
  </si>
  <si>
    <t>October 1, 1999 [2]</t>
  </si>
  <si>
    <t>October 1, 2000 [2,4]</t>
  </si>
  <si>
    <t xml:space="preserve">    CEP (Large Case) [5]</t>
  </si>
  <si>
    <t xml:space="preserve">[1] A case represents a taxpayer with the same type of tax for one or more tax periods.  For </t>
  </si>
  <si>
    <t xml:space="preserve">example, an individual with income tax returns for Tax Years 1996, 1997, and 1998 is </t>
  </si>
  <si>
    <t xml:space="preserve">considered one case; but a corporation with both an income tax return and an employment </t>
  </si>
  <si>
    <t xml:space="preserve">tax return is considered two separate cases.  </t>
  </si>
  <si>
    <t xml:space="preserve">[2] Includes only Appeals Jurisdiction cases.  Excludes cases tracked by Appeals which are </t>
  </si>
  <si>
    <t xml:space="preserve">in Chief Counsel Jurisdiction for trial preparation.  </t>
  </si>
  <si>
    <t xml:space="preserve">[3] Represents the actual number of cases received plus or minus transfers and adjustments </t>
  </si>
  <si>
    <t>for prior-year receipts.</t>
  </si>
  <si>
    <t xml:space="preserve">[4] Computed number of end-of-year cases (column 4) does not equal beginning-of-year </t>
  </si>
  <si>
    <t xml:space="preserve">cases pending on October 1, 1999 (column 1), plus receipts (column 2), less closed cases </t>
  </si>
  <si>
    <t xml:space="preserve">(column 3) because of the net number of cases moved to Chief Counsel Jurisdiction during </t>
  </si>
  <si>
    <t>the fiscal year.</t>
  </si>
  <si>
    <t xml:space="preserve">[5] CEP (Large Case) source work represents cases received under the Coordinated </t>
  </si>
  <si>
    <t xml:space="preserve">Examination Program (CEP).  This program covers “a taxpayer and its effectively controlled </t>
  </si>
  <si>
    <t xml:space="preserve">entities, that warrants application of ‘team examination’ procedures.”  CEP cases were </t>
  </si>
  <si>
    <t>previously included with “Field Examination” case work.</t>
  </si>
  <si>
    <t xml:space="preserve">NOTE:  Detail may not add to totals because of rounding.  </t>
  </si>
  <si>
    <t>SOURCE:  2000 IRS Data Book, Publication 55b. Also National Chief Appeals  C:AP.</t>
  </si>
  <si>
    <t>Appeals Workload, by Type of Case, Fiscal Year 1999</t>
  </si>
  <si>
    <t>Type of case, source, Internal Revenue region</t>
  </si>
  <si>
    <t>October 1, 1998 [1]</t>
  </si>
  <si>
    <t>received [2]</t>
  </si>
  <si>
    <t>October 1, 1999 [1,3]</t>
  </si>
  <si>
    <t>Type of case by source [4]</t>
  </si>
  <si>
    <t>Collection [5]</t>
  </si>
  <si>
    <t>Type of case by region [4]</t>
  </si>
  <si>
    <t>Northeast</t>
  </si>
  <si>
    <t>Southeast</t>
  </si>
  <si>
    <t>Midstates</t>
  </si>
  <si>
    <t>Western</t>
  </si>
  <si>
    <t>NOTES: Detail may not add to totals because of rounding.</t>
  </si>
  <si>
    <t xml:space="preserve">[1] Includes only Appeals Jurisdiction cases.  Excludes cases tracked by Appeals which are in Chief </t>
  </si>
  <si>
    <t>Counsel Jurisdiction for trial preparation.</t>
  </si>
  <si>
    <t>[2] Represents the actual number of cases received, plus or minus transfers and adjustments for prior-</t>
  </si>
  <si>
    <t xml:space="preserve">[3] Computed number of end-of-year cases (column 4) does not equal beginning-of-year cases pending </t>
  </si>
  <si>
    <t xml:space="preserve">on October 1, 1998 (column 1), plus receipts (column 2), less closed cases (column 3) because of the </t>
  </si>
  <si>
    <t>net number of cases moved to Chief Counsel Jurisdiction during the fiscal year.</t>
  </si>
  <si>
    <t xml:space="preserve">[4] A case represents a taxpayer with the same type of tax for one or more tax periods.  For example, an </t>
  </si>
  <si>
    <t xml:space="preserve">individual with income tax returns for Tax Years 1995, 1996, and 1997 is considered one case; but a </t>
  </si>
  <si>
    <t xml:space="preserve">corporation with both an income tax return and an employment tax return for the same year is considered </t>
  </si>
  <si>
    <t xml:space="preserve">two separate cases.  </t>
  </si>
  <si>
    <t xml:space="preserve">[5] Collection due process cases that were received by Appeals in non-docketed status, but became </t>
  </si>
  <si>
    <t>docketed during the appeals process.</t>
  </si>
  <si>
    <t>SOURCE: 1999 IRS Data Book, Publication 55b.</t>
  </si>
  <si>
    <t>Appeals Workload, by Type of Case, Fiscal Year 1998</t>
  </si>
  <si>
    <t>October 1, 1997 ¹</t>
  </si>
  <si>
    <t>received ²</t>
  </si>
  <si>
    <t>Type of case by source</t>
  </si>
  <si>
    <t>Type of case by region</t>
  </si>
  <si>
    <t>See notes and footnotes following the last table.</t>
  </si>
  <si>
    <t>Appeals Workload, by Type of Case, Fiscal Year 1997</t>
  </si>
  <si>
    <t>Pending</t>
  </si>
  <si>
    <t>Oct. 1, 1996 [2]</t>
  </si>
  <si>
    <t>Received [3]</t>
  </si>
  <si>
    <t>Closed</t>
  </si>
  <si>
    <t xml:space="preserve">Oct. 1, 1997 [2,4] </t>
  </si>
  <si>
    <t>Totals</t>
  </si>
  <si>
    <t xml:space="preserve">Non-docked, Total </t>
  </si>
  <si>
    <t xml:space="preserve">  Field exam</t>
  </si>
  <si>
    <t xml:space="preserve">  Office exam</t>
  </si>
  <si>
    <t xml:space="preserve">  Collection</t>
  </si>
  <si>
    <t xml:space="preserve">  Service center</t>
  </si>
  <si>
    <t xml:space="preserve">Docketed, Total </t>
  </si>
  <si>
    <t>Type of case and region</t>
  </si>
  <si>
    <t xml:space="preserve">Non-docketed, Total </t>
  </si>
  <si>
    <t xml:space="preserve">  Northeast</t>
  </si>
  <si>
    <t xml:space="preserve">  Southeast</t>
  </si>
  <si>
    <t xml:space="preserve">  Midstates</t>
  </si>
  <si>
    <t xml:space="preserve">  Western</t>
  </si>
  <si>
    <t xml:space="preserve">[1] A case represents a single taxpayer with one or more tax periods of the </t>
  </si>
  <si>
    <t xml:space="preserve">same type of tax (i.e., 1040s for 1991, 1992 and 1993 are considered one case; </t>
  </si>
  <si>
    <t>1120s and 941s for one corporation would be two separate cases).</t>
  </si>
  <si>
    <t xml:space="preserve">[2] Pending cases include only Appeals Jurisdiction cases (excludes cases </t>
  </si>
  <si>
    <t>tracked by Appeals which are in Counsel Jurisdiction for trial preparation).</t>
  </si>
  <si>
    <t xml:space="preserve">[3] Received statistics are net numbers, i.e. actual number of cases received </t>
  </si>
  <si>
    <t>plus or minus transfers and adjustments to prior year receipts.</t>
  </si>
  <si>
    <t xml:space="preserve">[4] Computed Oct. 1, 1997 ending cases (based on beginning inventory, </t>
  </si>
  <si>
    <t xml:space="preserve">receipts and disposals) differs from figures shown due to net number of cases </t>
  </si>
  <si>
    <t>moved to Counsel Jurisdiction during the fiscal year.</t>
  </si>
  <si>
    <t>Source: 1997 Internal Revenue Service Data Book, Publication 55B.</t>
  </si>
  <si>
    <t>Appeals Workload, by Type of Case, Fiscal Year 1996</t>
  </si>
  <si>
    <t xml:space="preserve"> Oct. 1, 1995 [2]</t>
  </si>
  <si>
    <t>Agreed</t>
  </si>
  <si>
    <t>Sept. 30, 1996 [4]</t>
  </si>
  <si>
    <t>Nondocketed:</t>
  </si>
  <si>
    <t>Field Exam</t>
  </si>
  <si>
    <t>Office Exam</t>
  </si>
  <si>
    <t>Service Center</t>
  </si>
  <si>
    <t xml:space="preserve">Total </t>
  </si>
  <si>
    <t>Docketed:</t>
  </si>
  <si>
    <t>TOTALS</t>
  </si>
  <si>
    <t xml:space="preserve">[1] A case represents a single taxpayer with one or more tax periods of the same type of tax (i.e., 1040s for </t>
  </si>
  <si>
    <t>1991, 1992 &amp; 1993 are considered one case; 1120s and 941s for one corporation would be two separate cases).</t>
  </si>
  <si>
    <t xml:space="preserve">[2] Pending cases include only Appeals Jurisdiction cases (excludes cases tracked by Appeals which are </t>
  </si>
  <si>
    <t>in Counsel Jurisdiction for trial preparation).</t>
  </si>
  <si>
    <t xml:space="preserve">[3] Received statistics are net numbers, i.e., actual number of cases received plus or minus transfers and </t>
  </si>
  <si>
    <t>adjustments to prior years’ receipts.</t>
  </si>
  <si>
    <t xml:space="preserve">[4] Computed Oct. 1, 1996 ending cases (based on beginning inventory, receipts and disposals) differs from </t>
  </si>
  <si>
    <t>figures shown due to cases moved to Counsel Jurisdiction during the fiscal year.</t>
  </si>
  <si>
    <t>SOURCE: Internal Revenue Service, 1996 Annual Data Book, Publication 55B.</t>
  </si>
  <si>
    <t>IRS Data Book Table 27</t>
  </si>
  <si>
    <t>Appeals Workload, by Type of Case, Fiscal Year 2019</t>
  </si>
  <si>
    <t>Cases pending                               September 30, 2019</t>
  </si>
  <si>
    <t>[1]  Includes cases received in Fiscal Year 2019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</si>
  <si>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28 and 29 for information on Chief Counsel activity.</t>
  </si>
  <si>
    <r>
      <rPr>
        <i/>
        <sz val="10"/>
        <rFont val="Avenir LT Std 65 Medium"/>
      </rPr>
      <t xml:space="preserve">Abatement of interest </t>
    </r>
    <r>
      <rPr>
        <sz val="10"/>
        <rFont val="Avenir LT Std 65 Medium"/>
      </rPr>
      <t>— Cases of disputed interest on tax deficiencies or payments in which IRS errors or delays may have contributed to the assessed interest.</t>
    </r>
  </si>
  <si>
    <r>
      <rPr>
        <i/>
        <sz val="10"/>
        <rFont val="Avenir LT Std 65 Medium"/>
      </rPr>
      <t xml:space="preserve">Collection appeals program </t>
    </r>
    <r>
      <rPr>
        <sz val="10"/>
        <rFont val="Avenir LT Std 65 Medium"/>
      </rPr>
      <t>—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</si>
  <si>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10"/>
        <rFont val="Avenir LT Std 65 Medium"/>
      </rPr>
      <t xml:space="preserve">Office of Professional Responsibility </t>
    </r>
    <r>
      <rPr>
        <sz val="10"/>
        <rFont val="Avenir LT Std 65 Medium"/>
      </rPr>
      <t>— 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</si>
  <si>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10"/>
        <rFont val="Avenir LT Std 65 Medium"/>
      </rPr>
      <t xml:space="preserve">Freedom of Information Act </t>
    </r>
    <r>
      <rPr>
        <sz val="10"/>
        <rFont val="Avenir LT Std 65 Medium"/>
      </rPr>
      <t>— A taxpayer may appeal the denial of a request for records made under the Freedom of Information Act.</t>
    </r>
  </si>
  <si>
    <r>
      <rPr>
        <i/>
        <sz val="10"/>
        <rFont val="Avenir LT Std 65 Medium"/>
      </rPr>
      <t xml:space="preserve">Trust fund recovery penalty </t>
    </r>
    <r>
      <rPr>
        <sz val="10"/>
        <rFont val="Avenir LT Std 65 Medium"/>
      </rPr>
      <t>— 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</si>
  <si>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10"/>
        <rFont val="Avenir LT Std 65 Medium"/>
      </rPr>
      <t xml:space="preserve">Collection Due Process timeliness determination </t>
    </r>
    <r>
      <rPr>
        <sz val="10"/>
        <rFont val="Avenir LT Std 65 Medium"/>
      </rPr>
      <t>— A taxpayer submits a request for a Collection Due Process (CDP) hearing and Equivalent Hearing (EH) and Appeals will determine if the CDP or EH request was received timely and is processable.</t>
    </r>
  </si>
  <si>
    <r>
      <rPr>
        <i/>
        <sz val="10"/>
        <rFont val="Avenir LT Std 65 Medium"/>
      </rPr>
      <t xml:space="preserve">Other penalties </t>
    </r>
    <r>
      <rPr>
        <sz val="10"/>
        <rFont val="Avenir LT Std 65 Medium"/>
      </rPr>
      <t>— 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r>
  </si>
  <si>
    <t>NOTE:  Cases may cross fiscal years. Therefore, the workload of cases shown in this table may be related to cases initiated in prior years.</t>
  </si>
  <si>
    <t>Appeals Workload, by Type of Case, Fiscal Year 2020</t>
  </si>
  <si>
    <t>Cases pending                               September 30, 2020</t>
  </si>
  <si>
    <t>[1]  Includes cases received in Fiscal Year 2020 and in prior fiscal years. Excludes cases transferred, reassigned, or returned to compliance as a premature referral.</t>
  </si>
  <si>
    <t>[8]  An industry case (IC) designation is assigned to a large corporate taxpayer that does not meet the criteria to be designated as a coordinated industry case (CIC); see footnote 9. An IC taxpayer may appeal the findings of an examination conducted by the IRS.</t>
  </si>
  <si>
    <t>SOURCE: Appeals, Policy, Planning Quality and Analysis.</t>
  </si>
  <si>
    <r>
      <rPr>
        <i/>
        <sz val="10"/>
        <rFont val="Arial"/>
        <family val="2"/>
      </rPr>
      <t>Abatement of interest</t>
    </r>
    <r>
      <rPr>
        <sz val="10"/>
        <rFont val="Arial"/>
        <family val="2"/>
      </rPr>
      <t>—Cases of disputed interest on tax deficiencies or payments in which IRS errors or delays may have contributed to the assessed interest.</t>
    </r>
  </si>
  <si>
    <r>
      <rPr>
        <i/>
        <sz val="10"/>
        <rFont val="Arial"/>
        <family val="2"/>
      </rPr>
      <t>Collection appeals program</t>
    </r>
    <r>
      <rPr>
        <sz val="10"/>
        <rFont val="Arial"/>
        <family val="2"/>
      </rPr>
      <t>—Provides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</si>
  <si>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10"/>
        <rFont val="Arial"/>
        <family val="2"/>
      </rPr>
      <t>Office of Professional Responsibility</t>
    </r>
    <r>
      <rPr>
        <sz val="10"/>
        <rFont val="Arial"/>
        <family val="2"/>
      </rPr>
      <t>—A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</si>
  <si>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10"/>
        <rFont val="Arial"/>
        <family val="2"/>
      </rPr>
      <t>Freedom of Information Act</t>
    </r>
    <r>
      <rPr>
        <sz val="10"/>
        <rFont val="Arial"/>
        <family val="2"/>
      </rPr>
      <t>—A taxpayer may appeal the denial of a request for records made under the Freedom of Information Act.</t>
    </r>
  </si>
  <si>
    <r>
      <rPr>
        <i/>
        <sz val="10"/>
        <rFont val="Arial"/>
        <family val="2"/>
      </rPr>
      <t>Trust fund recovery penalty</t>
    </r>
    <r>
      <rPr>
        <sz val="10"/>
        <rFont val="Arial"/>
        <family val="2"/>
      </rPr>
      <t>—An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</si>
  <si>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10"/>
        <rFont val="Arial"/>
        <family val="2"/>
      </rPr>
      <t>Collection Due Process timeliness determination</t>
    </r>
    <r>
      <rPr>
        <sz val="10"/>
        <rFont val="Arial"/>
        <family val="2"/>
      </rPr>
      <t>—A taxpayer submits a request for a Collection Due Process (CDP) hearing and Equivalent Hearing (EH) and Appeals will determine if the CDP or EH request was received timely and is processable.</t>
    </r>
  </si>
  <si>
    <r>
      <rPr>
        <i/>
        <sz val="10"/>
        <rFont val="Arial"/>
        <family val="2"/>
      </rPr>
      <t>Other penalties</t>
    </r>
    <r>
      <rPr>
        <sz val="10"/>
        <rFont val="Arial"/>
        <family val="2"/>
      </rPr>
      <t>—This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r>
  </si>
  <si>
    <r>
      <t>NOTES:</t>
    </r>
    <r>
      <rPr>
        <sz val="10"/>
        <rFont val="Calibri"/>
        <family val="2"/>
      </rPr>
      <t> </t>
    </r>
    <r>
      <rPr>
        <sz val="10"/>
        <rFont val="Arial"/>
        <family val="2"/>
      </rPr>
      <t>Cases may cross fiscal years. Therefore, the workload of cases shown in this table may be related to cases initiated in prior years. Due to the Covid-19 pandemic, many IRS offices were shut down to ensure the health and safety of employees. Eventually, employees who were able transitioned to telework, but the shutdown and related delays resulted in decreased receipts of Appeals cases, which are supplied by different business units across the Service.</t>
    </r>
  </si>
  <si>
    <t>[1]  Includes cases received in Fiscal Year 2021 and in prior fiscal years. Excludes cases transferred, reassigned, or returned to compliance as a premature referral.</t>
  </si>
  <si>
    <t>[2]  A case represents a taxpayer with one or more tax periods under consideration in Appeals. Cases that are temporarily assigned to Chief Counsel are not included in cases pending. See Tables 28 and 29 for information on Chief Counsel activity.</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</si>
  <si>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</si>
  <si>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</si>
  <si>
    <t>NOTES: Cases may cross fiscal years. Therefore, the workload of cases shown in this table may be related to cases initiated in prior years. Due to continued challenges related to the COVID-19 pandemic and shutdowns to protect the health and safety of employees, in Fiscal Year 2021, Appeals continued to experience decreased case receipts, which are supplied by different business units across the Service.</t>
  </si>
  <si>
    <t>Appeals Workload, by Type of Case, Fiscal Year 2021</t>
  </si>
  <si>
    <t>Cases pending                               September 30, 2021</t>
  </si>
  <si>
    <t>(1)</t>
  </si>
  <si>
    <t>(2)</t>
  </si>
  <si>
    <t>(3)</t>
  </si>
  <si>
    <t>Cases
received</t>
  </si>
  <si>
    <t>Cases
closed [1]</t>
  </si>
  <si>
    <t>Cases pending
September 30, 2022</t>
  </si>
  <si>
    <r>
      <t xml:space="preserve">Total cases </t>
    </r>
    <r>
      <rPr>
        <sz val="7"/>
        <rFont val="Arial"/>
        <family val="2"/>
      </rPr>
      <t>[2]</t>
    </r>
  </si>
  <si>
    <t>[1]  Includes cases received in Fiscal Year 2022 and in prior fiscal years. Excludes cases transferred, reassigned, or returned to compliance as a premature referral.</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</si>
  <si>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</si>
  <si>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</si>
  <si>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 The innocent spouse may request that Appeals review and decide whether the denial was correct.</t>
  </si>
  <si>
    <r>
      <rPr>
        <i/>
        <sz val="6.5"/>
        <rFont val="Arial"/>
        <family val="2"/>
      </rPr>
      <t>Abatement of interest</t>
    </r>
    <r>
      <rPr>
        <sz val="6.5"/>
        <rFont val="Arial"/>
        <family val="2"/>
      </rPr>
      <t>—Cases of disputed interest on tax deficiencies or payments in which IRS errors or delays may have contributed to the assessed interest.</t>
    </r>
  </si>
  <si>
    <r>
      <rPr>
        <i/>
        <sz val="6.5"/>
        <rFont val="Arial"/>
        <family val="2"/>
      </rPr>
      <t>Collection appeals program</t>
    </r>
    <r>
      <rPr>
        <sz val="6.5"/>
        <rFont val="Arial"/>
        <family val="2"/>
      </rPr>
      <t>—Provides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</si>
  <si>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6.5"/>
        <rFont val="Arial"/>
        <family val="2"/>
      </rPr>
      <t>Office of Professional Responsibility</t>
    </r>
    <r>
      <rPr>
        <sz val="6.5"/>
        <rFont val="Arial"/>
        <family val="2"/>
      </rPr>
      <t>—A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</si>
  <si>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6.5"/>
        <rFont val="Arial"/>
        <family val="2"/>
      </rPr>
      <t>Freedom of Information Act</t>
    </r>
    <r>
      <rPr>
        <sz val="6.5"/>
        <rFont val="Arial"/>
        <family val="2"/>
      </rPr>
      <t>—A taxpayer may appeal the denial of a request for records made under the Freedom of Information Act.</t>
    </r>
  </si>
  <si>
    <r>
      <rPr>
        <i/>
        <sz val="6.5"/>
        <rFont val="Arial"/>
        <family val="2"/>
      </rPr>
      <t>Trust fund recovery penalty</t>
    </r>
    <r>
      <rPr>
        <sz val="6.5"/>
        <rFont val="Arial"/>
        <family val="2"/>
      </rPr>
      <t>—An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</si>
  <si>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6.5"/>
        <rFont val="Arial"/>
        <family val="2"/>
      </rPr>
      <t>Collection Due Process timeliness determination</t>
    </r>
    <r>
      <rPr>
        <sz val="6.5"/>
        <rFont val="Arial"/>
        <family val="2"/>
      </rPr>
      <t>—A taxpayer submits a request for a Collection Due Process (CDP) hearing and Equivalent Hearing (EH) and Appeals will determine if the CDP or EH request was received timely and is processable.</t>
    </r>
  </si>
  <si>
    <r>
      <rPr>
        <i/>
        <sz val="6.5"/>
        <rFont val="Arial"/>
        <family val="2"/>
      </rPr>
      <t>Other penalties</t>
    </r>
    <r>
      <rPr>
        <sz val="6.5"/>
        <rFont val="Arial"/>
        <family val="2"/>
      </rPr>
      <t>—This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IRC sections not specified in this note.</t>
    </r>
  </si>
  <si>
    <r>
      <t>NOTES:</t>
    </r>
    <r>
      <rPr>
        <sz val="6.5"/>
        <rFont val="Calibri"/>
        <family val="2"/>
      </rPr>
      <t xml:space="preserve"> 
</t>
    </r>
    <r>
      <rPr>
        <sz val="6.5"/>
        <rFont val="Arial"/>
        <family val="2"/>
      </rPr>
      <t>Cases may cross fiscal years. Therefore, the workload of cases shown in this table may be related to cases initiated in prior years.
Due to the effects of the COVID-19 pandemic, the Office of Appeals continued to see fluctuations in case receipts, which are supplied by different business units across the service.</t>
    </r>
  </si>
  <si>
    <t>Appeals Workload, by Type of Case, 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</si>
</sst>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409]d\-mmm\-yy;@"/>
    <numFmt numFmtId="165" formatCode="&quot;$&quot;#,##0"/>
    <numFmt numFmtId="166" formatCode="#,##0&quot;     &quot;"/>
    <numFmt numFmtId="167" formatCode="\(General\)"/>
    <numFmt numFmtId="168" formatCode="#,##0&quot;           &quot;;\-#,##0&quot;           &quot;;\-\-&quot;           &quot;;@&quot;           &quot;"/>
    <numFmt numFmtId="169" formatCode="&quot;    &quot;@"/>
    <numFmt numFmtId="170" formatCode="#,##0&quot;           &quot;;\-#,##0&quot;           &quot;;\-\-&quot;          &quot;;@&quot;          &quot;"/>
    <numFmt numFmtId="171" formatCode="#,##0&quot;       &quot;;\-#,##0&quot;       &quot;;\-\-&quot;      &quot;;@&quot;      &quot;"/>
    <numFmt numFmtId="172" formatCode="&quot;      &quot;@"/>
    <numFmt numFmtId="173" formatCode="&quot;        &quot;@"/>
    <numFmt numFmtId="174" formatCode="mmmm\ d\,\ yyyy"/>
    <numFmt numFmtId="175" formatCode="#,##0&quot;       &quot;;\-#,##0&quot;       &quot;;\-\-&quot;       &quot;;@&quot;       &quot;"/>
    <numFmt numFmtId="176" formatCode="\ \ \ @"/>
    <numFmt numFmtId="177" formatCode="#,##0&quot;                 &quot;;\-#,##0&quot;                 &quot;;0&quot;                 &quot;;@&quot;                 &quot;"/>
    <numFmt numFmtId="178" formatCode="#,##0&quot;                  &quot;;\-#,##0&quot;                  &quot;;0&quot;                  &quot;;@&quot;                  &quot;"/>
  </numFmts>
  <fonts count="25">
    <font>
      <sz val="11"/>
      <color theme="1"/>
      <name val="Calibri"/>
      <family val="2"/>
      <scheme val="minor"/>
    </font>
    <font>
      <sz val="12"/>
      <name val="Arial"/>
      <family val="2"/>
    </font>
    <font>
      <b/>
      <sz val="10"/>
      <name val="Arial"/>
      <family val="2"/>
    </font>
    <font>
      <sz val="12"/>
      <name val="Arial"/>
      <family val="2"/>
    </font>
    <font>
      <b/>
      <sz val="11"/>
      <name val="Avenir LT Std 65 Medium"/>
    </font>
    <font>
      <sz val="11"/>
      <name val="Avenir LT Std 65 Medium"/>
    </font>
    <font>
      <b/>
      <sz val="10"/>
      <name val="Avenir LT Std 65 Medium"/>
    </font>
    <font>
      <sz val="10"/>
      <name val="Avenir LT Std 65 Medium"/>
    </font>
    <font>
      <sz val="10"/>
      <name val="Arial"/>
      <family val="2"/>
    </font>
    <font>
      <sz val="10"/>
      <color theme="1"/>
      <name val="Avenir LT Std 65 Medium"/>
    </font>
    <font>
      <sz val="12"/>
      <color indexed="8"/>
      <name val="Arial MT"/>
    </font>
    <font>
      <sz val="10"/>
      <color indexed="8"/>
      <name val="Avenir LT Std 65 Medium"/>
    </font>
    <font>
      <b/>
      <sz val="10"/>
      <color indexed="8"/>
      <name val="Avenir LT Std 65 Medium"/>
    </font>
    <font>
      <u/>
      <sz val="10"/>
      <color indexed="8"/>
      <name val="Avenir LT Std 65 Medium"/>
    </font>
    <font>
      <i/>
      <sz val="10"/>
      <name val="Avenir LT Std 65 Medium"/>
    </font>
    <font>
      <i/>
      <sz val="10"/>
      <name val="Arial"/>
      <family val="2"/>
    </font>
    <font>
      <sz val="10"/>
      <name val="Calibri"/>
      <family val="2"/>
    </font>
    <font>
      <sz val="11"/>
      <color theme="1"/>
      <name val="Arial"/>
      <family val="2"/>
    </font>
    <font>
      <sz val="10"/>
      <color theme="1"/>
      <name val="Arial"/>
      <family val="2"/>
    </font>
    <font>
      <sz val="10"/>
      <name val="Arial"/>
    </font>
    <font>
      <sz val="7"/>
      <name val="Arial"/>
      <family val="2"/>
    </font>
    <font>
      <b/>
      <sz val="7"/>
      <name val="Arial"/>
      <family val="2"/>
    </font>
    <font>
      <sz val="6.5"/>
      <name val="Arial"/>
      <family val="2"/>
    </font>
    <font>
      <i/>
      <sz val="6.5"/>
      <name val="Arial"/>
      <family val="2"/>
    </font>
    <font>
      <sz val="6.5"/>
      <name val="Calibri"/>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24">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thin">
        <color theme="0" tint="-0.24994659260841701"/>
      </top>
      <bottom/>
      <diagonal/>
    </border>
    <border>
      <left/>
      <right/>
      <top/>
      <bottom style="hair">
        <color indexed="64"/>
      </bottom>
      <diagonal/>
    </border>
    <border>
      <left/>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bottom/>
      <diagonal/>
    </border>
    <border>
      <left/>
      <right/>
      <top style="double">
        <color indexed="64"/>
      </top>
      <bottom/>
      <diagonal/>
    </border>
    <border>
      <left/>
      <right/>
      <top style="double">
        <color indexed="8"/>
      </top>
      <bottom/>
      <diagonal/>
    </border>
    <border>
      <left/>
      <right/>
      <top/>
      <bottom style="thin">
        <color indexed="8"/>
      </bottom>
      <diagonal/>
    </border>
    <border>
      <left/>
      <right/>
      <top style="double">
        <color indexed="8"/>
      </top>
      <bottom style="double">
        <color indexed="8"/>
      </bottom>
      <diagonal/>
    </border>
    <border>
      <left/>
      <right/>
      <top style="thin">
        <color indexed="22"/>
      </top>
      <bottom/>
      <diagonal/>
    </border>
  </borders>
  <cellStyleXfs count="7">
    <xf numFmtId="0" fontId="0" fillId="0" borderId="0"/>
    <xf numFmtId="37" fontId="1" fillId="2" borderId="0"/>
    <xf numFmtId="0" fontId="3" fillId="0" borderId="0"/>
    <xf numFmtId="0" fontId="1" fillId="0" borderId="0"/>
    <xf numFmtId="0" fontId="8" fillId="0" borderId="0"/>
    <xf numFmtId="0" fontId="10" fillId="0" borderId="0"/>
    <xf numFmtId="0" fontId="19" fillId="0" borderId="0"/>
  </cellStyleXfs>
  <cellXfs count="211">
    <xf numFmtId="0" fontId="0" fillId="0" borderId="0" xfId="0"/>
    <xf numFmtId="164" fontId="2" fillId="3" borderId="0" xfId="1" applyNumberFormat="1" applyFont="1" applyFill="1" applyAlignment="1">
      <alignment horizontal="left"/>
    </xf>
    <xf numFmtId="0" fontId="7" fillId="0" borderId="2" xfId="2" applyFont="1" applyFill="1" applyBorder="1" applyAlignment="1" applyProtection="1">
      <alignment horizontal="center" vertical="center"/>
      <protection locked="0"/>
    </xf>
    <xf numFmtId="0" fontId="7" fillId="0" borderId="2" xfId="2" applyNumberFormat="1"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0" fontId="6" fillId="0" borderId="3" xfId="2" applyNumberFormat="1" applyFont="1" applyFill="1" applyBorder="1" applyAlignment="1" applyProtection="1">
      <alignment vertical="center"/>
      <protection locked="0"/>
    </xf>
    <xf numFmtId="0" fontId="7" fillId="0" borderId="4" xfId="2" applyNumberFormat="1" applyFont="1" applyFill="1" applyBorder="1" applyAlignment="1" applyProtection="1">
      <alignment horizontal="left" vertical="center" indent="4"/>
      <protection locked="0"/>
    </xf>
    <xf numFmtId="0" fontId="7" fillId="0" borderId="0" xfId="2" applyNumberFormat="1" applyFont="1" applyFill="1" applyBorder="1" applyAlignment="1" applyProtection="1">
      <alignment horizontal="left" vertical="center" indent="4"/>
      <protection locked="0"/>
    </xf>
    <xf numFmtId="0" fontId="7" fillId="0" borderId="0" xfId="2" applyNumberFormat="1" applyFont="1" applyFill="1" applyAlignment="1" applyProtection="1">
      <alignment horizontal="left" vertical="center" indent="4"/>
      <protection locked="0"/>
    </xf>
    <xf numFmtId="166" fontId="6" fillId="0" borderId="3" xfId="3" applyNumberFormat="1" applyFont="1" applyFill="1" applyBorder="1" applyAlignment="1" applyProtection="1">
      <alignment vertical="center"/>
      <protection locked="0"/>
    </xf>
    <xf numFmtId="166" fontId="7" fillId="0" borderId="4" xfId="3" applyNumberFormat="1" applyFont="1" applyFill="1" applyBorder="1" applyAlignment="1" applyProtection="1">
      <alignment vertical="center"/>
      <protection locked="0"/>
    </xf>
    <xf numFmtId="166" fontId="7" fillId="0" borderId="0" xfId="3" applyNumberFormat="1" applyFont="1" applyFill="1" applyBorder="1" applyAlignment="1" applyProtection="1">
      <alignment vertical="center"/>
      <protection locked="0"/>
    </xf>
    <xf numFmtId="0" fontId="6" fillId="0" borderId="0" xfId="4" applyFont="1" applyAlignment="1">
      <alignment vertical="center"/>
    </xf>
    <xf numFmtId="0" fontId="7" fillId="0" borderId="0" xfId="4" applyFont="1" applyAlignment="1">
      <alignment vertical="center"/>
    </xf>
    <xf numFmtId="0" fontId="6" fillId="0" borderId="1" xfId="4" applyFont="1" applyBorder="1" applyAlignment="1">
      <alignment vertical="center"/>
    </xf>
    <xf numFmtId="0" fontId="7" fillId="0" borderId="1" xfId="4" applyFont="1" applyBorder="1" applyAlignment="1">
      <alignment vertical="center"/>
    </xf>
    <xf numFmtId="0" fontId="7" fillId="0" borderId="0" xfId="4" applyFont="1" applyAlignment="1">
      <alignment horizontal="center" vertical="center"/>
    </xf>
    <xf numFmtId="15" fontId="7" fillId="0" borderId="0" xfId="4" quotePrefix="1" applyNumberFormat="1" applyFont="1" applyAlignment="1">
      <alignment horizontal="center" vertical="center"/>
    </xf>
    <xf numFmtId="0" fontId="7" fillId="0" borderId="0" xfId="4" applyFont="1" applyFill="1" applyAlignment="1">
      <alignment horizontal="center" vertical="center"/>
    </xf>
    <xf numFmtId="0" fontId="7" fillId="0" borderId="5" xfId="4" applyFont="1" applyBorder="1" applyAlignment="1">
      <alignment vertical="center"/>
    </xf>
    <xf numFmtId="167" fontId="7" fillId="0" borderId="0" xfId="4" applyNumberFormat="1" applyFont="1" applyAlignment="1">
      <alignment horizontal="center" vertical="center"/>
    </xf>
    <xf numFmtId="0" fontId="6" fillId="0" borderId="5" xfId="4" applyFont="1" applyBorder="1" applyAlignment="1">
      <alignment vertical="center"/>
    </xf>
    <xf numFmtId="168" fontId="6" fillId="0" borderId="0" xfId="4" applyNumberFormat="1" applyFont="1" applyAlignment="1">
      <alignment horizontal="right" vertical="center"/>
    </xf>
    <xf numFmtId="168" fontId="6" fillId="0" borderId="5" xfId="4" applyNumberFormat="1" applyFont="1" applyBorder="1" applyAlignment="1">
      <alignment vertical="center"/>
    </xf>
    <xf numFmtId="168" fontId="6" fillId="0" borderId="0" xfId="4" applyNumberFormat="1" applyFont="1" applyAlignment="1">
      <alignment vertical="center"/>
    </xf>
    <xf numFmtId="169" fontId="7" fillId="0" borderId="0" xfId="4" applyNumberFormat="1" applyFont="1" applyAlignment="1">
      <alignment vertical="center"/>
    </xf>
    <xf numFmtId="170" fontId="7" fillId="0" borderId="0" xfId="4" applyNumberFormat="1" applyFont="1" applyAlignment="1">
      <alignment horizontal="right" vertical="center"/>
    </xf>
    <xf numFmtId="168" fontId="7" fillId="0" borderId="0" xfId="4" applyNumberFormat="1" applyFont="1" applyAlignment="1">
      <alignment horizontal="right" vertical="center"/>
    </xf>
    <xf numFmtId="169" fontId="7" fillId="0" borderId="0" xfId="4" applyNumberFormat="1" applyFont="1" applyFill="1" applyAlignment="1">
      <alignment vertical="center"/>
    </xf>
    <xf numFmtId="170" fontId="7" fillId="0" borderId="0" xfId="4" applyNumberFormat="1" applyFont="1" applyAlignment="1">
      <alignment vertical="center"/>
    </xf>
    <xf numFmtId="0" fontId="7" fillId="0" borderId="5" xfId="4" applyFont="1" applyFill="1" applyBorder="1" applyAlignment="1">
      <alignment vertical="center"/>
    </xf>
    <xf numFmtId="0" fontId="7" fillId="0" borderId="0" xfId="4" applyFont="1" applyFill="1" applyAlignment="1">
      <alignment vertical="center"/>
    </xf>
    <xf numFmtId="0" fontId="6" fillId="0" borderId="0" xfId="4" applyFont="1" applyFill="1" applyAlignment="1">
      <alignment vertical="center"/>
    </xf>
    <xf numFmtId="0" fontId="7" fillId="0" borderId="6" xfId="4" applyFont="1" applyFill="1" applyBorder="1" applyAlignment="1">
      <alignment vertical="center"/>
    </xf>
    <xf numFmtId="171" fontId="7" fillId="0" borderId="6" xfId="4" applyNumberFormat="1" applyFont="1" applyBorder="1" applyAlignment="1">
      <alignment vertical="center"/>
    </xf>
    <xf numFmtId="0" fontId="6" fillId="0" borderId="0" xfId="4" applyFont="1" applyFill="1" applyAlignment="1">
      <alignment horizontal="center" vertical="center"/>
    </xf>
    <xf numFmtId="171" fontId="7" fillId="0" borderId="0" xfId="4" applyNumberFormat="1" applyFont="1" applyAlignment="1">
      <alignment vertical="center"/>
    </xf>
    <xf numFmtId="0" fontId="7" fillId="0" borderId="0" xfId="4" applyFont="1" applyAlignment="1">
      <alignment horizontal="left" vertical="center"/>
    </xf>
    <xf numFmtId="171" fontId="6" fillId="0" borderId="0" xfId="4" applyNumberFormat="1" applyFont="1" applyAlignment="1">
      <alignment horizontal="left" vertical="center"/>
    </xf>
    <xf numFmtId="172" fontId="7" fillId="0" borderId="0" xfId="4" applyNumberFormat="1" applyFont="1" applyAlignment="1">
      <alignment vertical="center"/>
    </xf>
    <xf numFmtId="0" fontId="7" fillId="0" borderId="0" xfId="4" applyFont="1" applyBorder="1" applyAlignment="1">
      <alignment vertical="center"/>
    </xf>
    <xf numFmtId="0" fontId="7" fillId="0" borderId="0" xfId="4" applyFont="1" applyFill="1" applyAlignment="1">
      <alignment horizontal="left" vertical="center"/>
    </xf>
    <xf numFmtId="171" fontId="6" fillId="0" borderId="0" xfId="4" applyNumberFormat="1" applyFont="1" applyFill="1" applyAlignment="1">
      <alignment horizontal="left" vertical="center"/>
    </xf>
    <xf numFmtId="0" fontId="7" fillId="0" borderId="0" xfId="4" applyFont="1" applyFill="1" applyBorder="1" applyAlignment="1">
      <alignment vertical="center"/>
    </xf>
    <xf numFmtId="0" fontId="9" fillId="0" borderId="0" xfId="0" applyFont="1" applyAlignment="1">
      <alignmen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15" fontId="7" fillId="0" borderId="9" xfId="4" quotePrefix="1" applyNumberFormat="1" applyFont="1" applyBorder="1" applyAlignment="1">
      <alignment horizontal="center" vertical="center"/>
    </xf>
    <xf numFmtId="0" fontId="7" fillId="0" borderId="10" xfId="4" applyFont="1" applyBorder="1" applyAlignment="1">
      <alignment horizontal="center" vertical="center"/>
    </xf>
    <xf numFmtId="15" fontId="7" fillId="0" borderId="6" xfId="4" quotePrefix="1" applyNumberFormat="1" applyFont="1" applyBorder="1" applyAlignment="1">
      <alignment horizontal="center" vertical="center"/>
    </xf>
    <xf numFmtId="0" fontId="7" fillId="0" borderId="6" xfId="4" applyFont="1" applyBorder="1" applyAlignment="1">
      <alignment vertical="center"/>
    </xf>
    <xf numFmtId="167" fontId="7" fillId="0" borderId="9" xfId="4" applyNumberFormat="1" applyFont="1" applyBorder="1" applyAlignment="1">
      <alignment horizontal="center" vertical="center"/>
    </xf>
    <xf numFmtId="167" fontId="7" fillId="0" borderId="10" xfId="4" applyNumberFormat="1" applyFont="1" applyBorder="1" applyAlignment="1">
      <alignment horizontal="center" vertical="center"/>
    </xf>
    <xf numFmtId="167" fontId="7" fillId="0" borderId="6" xfId="4" applyNumberFormat="1" applyFont="1" applyBorder="1" applyAlignment="1">
      <alignment horizontal="center" vertical="center"/>
    </xf>
    <xf numFmtId="0" fontId="6" fillId="0" borderId="11" xfId="4" applyFont="1" applyBorder="1" applyAlignment="1">
      <alignment vertical="center"/>
    </xf>
    <xf numFmtId="0" fontId="6" fillId="0" borderId="12" xfId="4" applyFont="1" applyBorder="1" applyAlignment="1">
      <alignment vertical="center"/>
    </xf>
    <xf numFmtId="0" fontId="6" fillId="0" borderId="6" xfId="4" applyFont="1" applyBorder="1" applyAlignment="1">
      <alignment vertical="center"/>
    </xf>
    <xf numFmtId="168" fontId="6" fillId="0" borderId="9" xfId="4" applyNumberFormat="1" applyFont="1" applyBorder="1" applyAlignment="1">
      <alignment horizontal="right" vertical="center"/>
    </xf>
    <xf numFmtId="168" fontId="6" fillId="0" borderId="10" xfId="4" applyNumberFormat="1" applyFont="1" applyBorder="1" applyAlignment="1">
      <alignment horizontal="right" vertical="center"/>
    </xf>
    <xf numFmtId="168" fontId="6" fillId="0" borderId="6" xfId="4" applyNumberFormat="1" applyFont="1" applyBorder="1" applyAlignment="1">
      <alignment horizontal="right" vertical="center"/>
    </xf>
    <xf numFmtId="168" fontId="6" fillId="0" borderId="11" xfId="4" applyNumberFormat="1" applyFont="1" applyBorder="1" applyAlignment="1">
      <alignment vertical="center"/>
    </xf>
    <xf numFmtId="168" fontId="6" fillId="0" borderId="12" xfId="4" applyNumberFormat="1" applyFont="1" applyBorder="1" applyAlignment="1">
      <alignment vertical="center"/>
    </xf>
    <xf numFmtId="168" fontId="6" fillId="0" borderId="11" xfId="4" applyNumberFormat="1" applyFont="1" applyBorder="1" applyAlignment="1">
      <alignment horizontal="right" vertical="center"/>
    </xf>
    <xf numFmtId="168" fontId="6" fillId="0" borderId="12" xfId="4" applyNumberFormat="1" applyFont="1" applyBorder="1" applyAlignment="1">
      <alignment horizontal="right" vertical="center"/>
    </xf>
    <xf numFmtId="168" fontId="7" fillId="0" borderId="11" xfId="4" applyNumberFormat="1" applyFont="1" applyBorder="1" applyAlignment="1">
      <alignment horizontal="right" vertical="center"/>
    </xf>
    <xf numFmtId="168" fontId="7" fillId="0" borderId="12" xfId="4" applyNumberFormat="1" applyFont="1" applyBorder="1" applyAlignment="1">
      <alignment horizontal="right" vertical="center"/>
    </xf>
    <xf numFmtId="0" fontId="7" fillId="0" borderId="11" xfId="4" applyFont="1" applyBorder="1" applyAlignment="1">
      <alignment vertical="center"/>
    </xf>
    <xf numFmtId="0" fontId="7" fillId="0" borderId="12" xfId="4" applyFont="1" applyBorder="1" applyAlignment="1">
      <alignment vertical="center"/>
    </xf>
    <xf numFmtId="173" fontId="7" fillId="0" borderId="0" xfId="4" applyNumberFormat="1" applyFont="1" applyFill="1" applyAlignment="1">
      <alignment vertical="center"/>
    </xf>
    <xf numFmtId="169" fontId="7" fillId="0" borderId="6" xfId="4" applyNumberFormat="1" applyFont="1" applyFill="1" applyBorder="1" applyAlignment="1">
      <alignment vertical="center"/>
    </xf>
    <xf numFmtId="168" fontId="7" fillId="0" borderId="9" xfId="4" applyNumberFormat="1" applyFont="1" applyBorder="1" applyAlignment="1">
      <alignment horizontal="right" vertical="center"/>
    </xf>
    <xf numFmtId="168" fontId="7" fillId="0" borderId="10" xfId="4" applyNumberFormat="1" applyFont="1" applyBorder="1" applyAlignment="1">
      <alignment horizontal="right" vertical="center"/>
    </xf>
    <xf numFmtId="168" fontId="7" fillId="0" borderId="6" xfId="4" applyNumberFormat="1" applyFont="1" applyBorder="1" applyAlignment="1">
      <alignment horizontal="right" vertical="center"/>
    </xf>
    <xf numFmtId="168" fontId="7" fillId="0" borderId="12" xfId="4" quotePrefix="1" applyNumberFormat="1" applyFont="1" applyBorder="1" applyAlignment="1">
      <alignment horizontal="right" vertical="center"/>
    </xf>
    <xf numFmtId="49" fontId="7" fillId="0" borderId="0" xfId="4" applyNumberFormat="1" applyFont="1" applyAlignment="1">
      <alignment vertical="center"/>
    </xf>
    <xf numFmtId="0" fontId="7" fillId="0" borderId="6" xfId="4" applyFont="1" applyBorder="1" applyAlignment="1">
      <alignment horizontal="center" vertical="center"/>
    </xf>
    <xf numFmtId="174" fontId="7" fillId="0" borderId="6" xfId="4" quotePrefix="1" applyNumberFormat="1" applyFont="1" applyBorder="1" applyAlignment="1">
      <alignment horizontal="center" vertical="center"/>
    </xf>
    <xf numFmtId="167" fontId="7" fillId="0" borderId="13" xfId="4" applyNumberFormat="1" applyFont="1" applyBorder="1" applyAlignment="1">
      <alignment horizontal="center" vertical="center"/>
    </xf>
    <xf numFmtId="167" fontId="7" fillId="0" borderId="14" xfId="4" applyNumberFormat="1" applyFont="1" applyBorder="1" applyAlignment="1">
      <alignment horizontal="center" vertical="center"/>
    </xf>
    <xf numFmtId="167" fontId="7" fillId="0" borderId="15" xfId="4" applyNumberFormat="1" applyFont="1" applyBorder="1" applyAlignment="1">
      <alignment horizontal="center" vertical="center"/>
    </xf>
    <xf numFmtId="171" fontId="6" fillId="0" borderId="0" xfId="4" applyNumberFormat="1" applyFont="1" applyAlignment="1">
      <alignment vertical="center"/>
    </xf>
    <xf numFmtId="0" fontId="7" fillId="0" borderId="9" xfId="4" applyFont="1" applyBorder="1" applyAlignment="1">
      <alignment horizontal="center" vertical="center"/>
    </xf>
    <xf numFmtId="174" fontId="7" fillId="0" borderId="6" xfId="4" applyNumberFormat="1" applyFont="1" applyBorder="1" applyAlignment="1">
      <alignment horizontal="center" vertical="center"/>
    </xf>
    <xf numFmtId="170" fontId="6" fillId="0" borderId="9" xfId="4" applyNumberFormat="1" applyFont="1" applyBorder="1" applyAlignment="1">
      <alignment horizontal="right" vertical="center"/>
    </xf>
    <xf numFmtId="170" fontId="6" fillId="0" borderId="10" xfId="4" applyNumberFormat="1" applyFont="1" applyBorder="1" applyAlignment="1">
      <alignment horizontal="right" vertical="center"/>
    </xf>
    <xf numFmtId="170" fontId="6" fillId="0" borderId="6" xfId="4" applyNumberFormat="1" applyFont="1" applyBorder="1" applyAlignment="1">
      <alignment horizontal="right" vertical="center"/>
    </xf>
    <xf numFmtId="170" fontId="6" fillId="0" borderId="11" xfId="4" applyNumberFormat="1" applyFont="1" applyBorder="1" applyAlignment="1">
      <alignment horizontal="right" vertical="center"/>
    </xf>
    <xf numFmtId="170" fontId="6" fillId="0" borderId="12" xfId="4" applyNumberFormat="1" applyFont="1" applyBorder="1" applyAlignment="1">
      <alignment horizontal="right" vertical="center"/>
    </xf>
    <xf numFmtId="170" fontId="6" fillId="0" borderId="0" xfId="4" applyNumberFormat="1" applyFont="1" applyAlignment="1">
      <alignment horizontal="right" vertical="center"/>
    </xf>
    <xf numFmtId="170" fontId="7" fillId="0" borderId="11" xfId="4" applyNumberFormat="1" applyFont="1" applyBorder="1" applyAlignment="1">
      <alignment horizontal="right" vertical="center"/>
    </xf>
    <xf numFmtId="170" fontId="7" fillId="0" borderId="12" xfId="4" applyNumberFormat="1" applyFont="1" applyBorder="1" applyAlignment="1">
      <alignment horizontal="right" vertical="center"/>
    </xf>
    <xf numFmtId="0" fontId="7" fillId="0" borderId="6" xfId="4" applyNumberFormat="1" applyFont="1" applyBorder="1" applyAlignment="1">
      <alignment vertical="center"/>
    </xf>
    <xf numFmtId="170" fontId="7" fillId="0" borderId="9" xfId="4" applyNumberFormat="1" applyFont="1" applyBorder="1" applyAlignment="1">
      <alignment horizontal="right" vertical="center"/>
    </xf>
    <xf numFmtId="170" fontId="7" fillId="0" borderId="10" xfId="4" applyNumberFormat="1" applyFont="1" applyBorder="1" applyAlignment="1">
      <alignment horizontal="right" vertical="center"/>
    </xf>
    <xf numFmtId="170" fontId="7" fillId="0" borderId="6" xfId="4" applyNumberFormat="1" applyFont="1" applyBorder="1" applyAlignment="1">
      <alignment horizontal="right" vertical="center"/>
    </xf>
    <xf numFmtId="170" fontId="7" fillId="0" borderId="12" xfId="4" quotePrefix="1" applyNumberFormat="1" applyFont="1" applyBorder="1" applyAlignment="1">
      <alignment horizontal="right" vertical="center"/>
    </xf>
    <xf numFmtId="0" fontId="7" fillId="0" borderId="16" xfId="4" applyFont="1" applyBorder="1" applyAlignment="1">
      <alignment horizontal="center" vertical="center"/>
    </xf>
    <xf numFmtId="174" fontId="7" fillId="0" borderId="17" xfId="4" applyNumberFormat="1" applyFont="1" applyBorder="1" applyAlignment="1">
      <alignment horizontal="center" vertical="center"/>
    </xf>
    <xf numFmtId="167" fontId="7" fillId="0" borderId="17" xfId="4" applyNumberFormat="1" applyFont="1" applyBorder="1" applyAlignment="1">
      <alignment horizontal="center" vertical="center"/>
    </xf>
    <xf numFmtId="0" fontId="6" fillId="0" borderId="18" xfId="4" applyFont="1" applyBorder="1" applyAlignment="1">
      <alignment vertical="center"/>
    </xf>
    <xf numFmtId="170" fontId="6" fillId="0" borderId="17" xfId="4" applyNumberFormat="1" applyFont="1" applyBorder="1" applyAlignment="1">
      <alignment horizontal="right" vertical="center"/>
    </xf>
    <xf numFmtId="170" fontId="6" fillId="0" borderId="18" xfId="4" applyNumberFormat="1" applyFont="1" applyBorder="1" applyAlignment="1">
      <alignment horizontal="right" vertical="center"/>
    </xf>
    <xf numFmtId="170" fontId="7" fillId="0" borderId="18" xfId="4" applyNumberFormat="1" applyFont="1" applyBorder="1" applyAlignment="1">
      <alignment horizontal="right" vertical="center"/>
    </xf>
    <xf numFmtId="170" fontId="7" fillId="0" borderId="17" xfId="4" applyNumberFormat="1" applyFont="1" applyBorder="1" applyAlignment="1">
      <alignment horizontal="right" vertical="center"/>
    </xf>
    <xf numFmtId="0" fontId="7" fillId="0" borderId="8" xfId="4" applyFont="1" applyBorder="1" applyAlignment="1">
      <alignment vertical="center"/>
    </xf>
    <xf numFmtId="0" fontId="7" fillId="0" borderId="12" xfId="4" applyFont="1" applyBorder="1" applyAlignment="1">
      <alignment horizontal="center" vertical="center"/>
    </xf>
    <xf numFmtId="0" fontId="7" fillId="0" borderId="10" xfId="4" applyFont="1" applyBorder="1" applyAlignment="1">
      <alignment vertical="center"/>
    </xf>
    <xf numFmtId="0" fontId="6" fillId="0" borderId="10" xfId="4" applyFont="1" applyBorder="1" applyAlignment="1">
      <alignment vertical="center"/>
    </xf>
    <xf numFmtId="169" fontId="7" fillId="0" borderId="12" xfId="4" applyNumberFormat="1" applyFont="1" applyBorder="1" applyAlignment="1">
      <alignment vertical="center"/>
    </xf>
    <xf numFmtId="0" fontId="7" fillId="0" borderId="10" xfId="4" applyNumberFormat="1" applyFont="1" applyBorder="1" applyAlignment="1">
      <alignment vertical="center"/>
    </xf>
    <xf numFmtId="49" fontId="7" fillId="0" borderId="18" xfId="4" applyNumberFormat="1" applyFont="1" applyBorder="1" applyAlignment="1">
      <alignment horizontal="center" vertical="center"/>
    </xf>
    <xf numFmtId="0" fontId="6" fillId="0" borderId="17" xfId="4" applyFont="1" applyBorder="1" applyAlignment="1">
      <alignment vertical="center"/>
    </xf>
    <xf numFmtId="0" fontId="6" fillId="0" borderId="12" xfId="4" applyFont="1" applyBorder="1" applyAlignment="1">
      <alignment horizontal="center" vertical="center"/>
    </xf>
    <xf numFmtId="0" fontId="7" fillId="0" borderId="18" xfId="4" applyFont="1" applyBorder="1" applyAlignment="1">
      <alignment vertical="center"/>
    </xf>
    <xf numFmtId="171" fontId="6" fillId="0" borderId="12" xfId="4" applyNumberFormat="1" applyFont="1" applyBorder="1" applyAlignment="1">
      <alignment vertical="center"/>
    </xf>
    <xf numFmtId="171" fontId="6" fillId="0" borderId="18" xfId="4" applyNumberFormat="1" applyFont="1" applyBorder="1" applyAlignment="1">
      <alignment vertical="center"/>
    </xf>
    <xf numFmtId="171" fontId="7" fillId="0" borderId="12" xfId="4" applyNumberFormat="1" applyFont="1" applyBorder="1" applyAlignment="1">
      <alignment vertical="center"/>
    </xf>
    <xf numFmtId="171" fontId="7" fillId="0" borderId="18" xfId="4" applyNumberFormat="1" applyFont="1" applyBorder="1" applyAlignment="1">
      <alignment vertical="center"/>
    </xf>
    <xf numFmtId="175" fontId="7" fillId="0" borderId="12" xfId="4" applyNumberFormat="1" applyFont="1" applyBorder="1" applyAlignment="1">
      <alignment vertical="center"/>
    </xf>
    <xf numFmtId="169" fontId="7" fillId="0" borderId="10" xfId="4" applyNumberFormat="1" applyFont="1" applyBorder="1" applyAlignment="1">
      <alignment vertical="center"/>
    </xf>
    <xf numFmtId="171" fontId="7" fillId="0" borderId="10" xfId="4" applyNumberFormat="1" applyFont="1" applyBorder="1" applyAlignment="1">
      <alignment vertical="center"/>
    </xf>
    <xf numFmtId="171" fontId="7" fillId="0" borderId="17" xfId="4" applyNumberFormat="1" applyFont="1" applyBorder="1" applyAlignment="1">
      <alignment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174" fontId="7" fillId="0" borderId="0" xfId="0" applyNumberFormat="1" applyFont="1" applyAlignment="1">
      <alignment horizontal="center" vertical="center"/>
    </xf>
    <xf numFmtId="0" fontId="7" fillId="0" borderId="0" xfId="0" applyFont="1" applyAlignment="1">
      <alignment vertical="center"/>
    </xf>
    <xf numFmtId="0" fontId="7" fillId="0" borderId="5" xfId="0" applyFont="1" applyBorder="1" applyAlignment="1">
      <alignment vertical="center"/>
    </xf>
    <xf numFmtId="167" fontId="7" fillId="0" borderId="0" xfId="0" applyNumberFormat="1" applyFont="1" applyAlignment="1">
      <alignment horizontal="center" vertical="center"/>
    </xf>
    <xf numFmtId="0" fontId="6" fillId="0" borderId="5" xfId="0" applyFont="1" applyBorder="1" applyAlignment="1">
      <alignment vertical="center"/>
    </xf>
    <xf numFmtId="0" fontId="6" fillId="0" borderId="0" xfId="0" applyFont="1" applyAlignment="1">
      <alignment horizontal="center" vertical="center"/>
    </xf>
    <xf numFmtId="171" fontId="6" fillId="0" borderId="0" xfId="0" applyNumberFormat="1" applyFont="1" applyAlignment="1">
      <alignment vertical="center"/>
    </xf>
    <xf numFmtId="169" fontId="7" fillId="0" borderId="0" xfId="0" applyNumberFormat="1" applyFont="1" applyAlignment="1">
      <alignment vertical="center"/>
    </xf>
    <xf numFmtId="171" fontId="7" fillId="0" borderId="0" xfId="0" applyNumberFormat="1" applyFont="1" applyAlignment="1">
      <alignment vertical="center"/>
    </xf>
    <xf numFmtId="171" fontId="7" fillId="0" borderId="5" xfId="0" applyNumberFormat="1" applyFont="1" applyBorder="1" applyAlignment="1">
      <alignment vertical="center"/>
    </xf>
    <xf numFmtId="0" fontId="9" fillId="0" borderId="6" xfId="0" applyFont="1" applyBorder="1" applyAlignment="1">
      <alignment vertical="center"/>
    </xf>
    <xf numFmtId="0" fontId="6" fillId="0" borderId="0" xfId="4" applyFont="1" applyBorder="1" applyAlignment="1">
      <alignment vertical="center"/>
    </xf>
    <xf numFmtId="0" fontId="7" fillId="0" borderId="19" xfId="4" applyFont="1" applyBorder="1" applyAlignment="1">
      <alignment horizontal="center" vertical="center"/>
    </xf>
    <xf numFmtId="0" fontId="7" fillId="0" borderId="19" xfId="4" applyFont="1" applyBorder="1" applyAlignment="1">
      <alignment vertical="center"/>
    </xf>
    <xf numFmtId="37" fontId="7" fillId="0" borderId="10" xfId="4" applyNumberFormat="1" applyFont="1" applyBorder="1" applyAlignment="1">
      <alignment horizontal="center" vertical="center"/>
    </xf>
    <xf numFmtId="37" fontId="7" fillId="0" borderId="6" xfId="4" applyNumberFormat="1" applyFont="1" applyBorder="1" applyAlignment="1">
      <alignment horizontal="center" vertical="center"/>
    </xf>
    <xf numFmtId="3" fontId="6" fillId="0" borderId="0" xfId="4" applyNumberFormat="1" applyFont="1" applyBorder="1" applyAlignment="1">
      <alignment vertical="center"/>
    </xf>
    <xf numFmtId="3" fontId="7" fillId="0" borderId="0" xfId="4" applyNumberFormat="1" applyFont="1" applyBorder="1" applyAlignment="1">
      <alignment vertical="center"/>
    </xf>
    <xf numFmtId="3" fontId="7" fillId="0" borderId="6" xfId="4" applyNumberFormat="1" applyFont="1" applyBorder="1" applyAlignment="1">
      <alignment vertical="center"/>
    </xf>
    <xf numFmtId="0" fontId="11" fillId="0" borderId="0" xfId="5" applyFont="1" applyAlignment="1">
      <alignment vertical="center"/>
    </xf>
    <xf numFmtId="0" fontId="12" fillId="0" borderId="0" xfId="5" applyFont="1" applyBorder="1" applyAlignment="1">
      <alignment horizontal="left" vertical="center"/>
    </xf>
    <xf numFmtId="0" fontId="11" fillId="0" borderId="0" xfId="5" applyFont="1" applyBorder="1" applyAlignment="1">
      <alignment vertical="center"/>
    </xf>
    <xf numFmtId="0" fontId="13" fillId="0" borderId="0" xfId="5" applyFont="1" applyBorder="1" applyAlignment="1">
      <alignment vertical="center"/>
    </xf>
    <xf numFmtId="0" fontId="11" fillId="0" borderId="20" xfId="5" applyFont="1" applyBorder="1" applyAlignment="1">
      <alignment horizontal="center" vertical="center"/>
    </xf>
    <xf numFmtId="0" fontId="11" fillId="0" borderId="21" xfId="5" applyFont="1" applyBorder="1" applyAlignment="1">
      <alignment horizontal="center" vertical="center"/>
    </xf>
    <xf numFmtId="0" fontId="11" fillId="0" borderId="6" xfId="5" applyFont="1" applyBorder="1" applyAlignment="1">
      <alignment horizontal="center" vertical="center"/>
    </xf>
    <xf numFmtId="176" fontId="11" fillId="0" borderId="0" xfId="5" applyNumberFormat="1" applyFont="1" applyAlignment="1">
      <alignment horizontal="left" vertical="center"/>
    </xf>
    <xf numFmtId="3" fontId="11" fillId="0" borderId="0" xfId="5" applyNumberFormat="1" applyFont="1" applyAlignment="1">
      <alignment vertical="center"/>
    </xf>
    <xf numFmtId="3" fontId="11" fillId="0" borderId="0" xfId="5" applyNumberFormat="1" applyFont="1" applyBorder="1" applyAlignment="1">
      <alignment vertical="center"/>
    </xf>
    <xf numFmtId="176" fontId="12" fillId="0" borderId="0" xfId="5" applyNumberFormat="1" applyFont="1" applyAlignment="1">
      <alignment horizontal="left" vertical="center"/>
    </xf>
    <xf numFmtId="3" fontId="12" fillId="0" borderId="0" xfId="5" applyNumberFormat="1" applyFont="1" applyAlignment="1">
      <alignment vertical="center"/>
    </xf>
    <xf numFmtId="3" fontId="12" fillId="0" borderId="0" xfId="5" applyNumberFormat="1" applyFont="1" applyBorder="1" applyAlignment="1">
      <alignment vertical="center"/>
    </xf>
    <xf numFmtId="3" fontId="12" fillId="0" borderId="1" xfId="5" applyNumberFormat="1" applyFont="1" applyBorder="1" applyAlignment="1">
      <alignment vertical="center"/>
    </xf>
    <xf numFmtId="0" fontId="12" fillId="0" borderId="22" xfId="5" applyFont="1" applyBorder="1" applyAlignment="1">
      <alignment horizontal="left" vertical="center"/>
    </xf>
    <xf numFmtId="176" fontId="12" fillId="0" borderId="6" xfId="5" applyNumberFormat="1" applyFont="1" applyBorder="1" applyAlignment="1">
      <alignment horizontal="left" vertical="center"/>
    </xf>
    <xf numFmtId="3" fontId="12" fillId="0" borderId="6" xfId="5" applyNumberFormat="1" applyFont="1" applyBorder="1" applyAlignment="1">
      <alignment vertical="center"/>
    </xf>
    <xf numFmtId="0" fontId="12" fillId="0" borderId="6" xfId="5" applyFont="1" applyBorder="1" applyAlignment="1">
      <alignment horizontal="left" vertical="center"/>
    </xf>
    <xf numFmtId="0" fontId="11" fillId="0" borderId="0" xfId="5" applyFont="1" applyAlignment="1">
      <alignment horizontal="left" vertical="center"/>
    </xf>
    <xf numFmtId="0" fontId="17" fillId="0" borderId="0" xfId="0" applyFont="1"/>
    <xf numFmtId="49" fontId="6" fillId="0" borderId="3" xfId="3" applyNumberFormat="1" applyFont="1" applyFill="1" applyBorder="1" applyAlignment="1" applyProtection="1">
      <alignment horizontal="center" vertical="center"/>
      <protection locked="0"/>
    </xf>
    <xf numFmtId="0" fontId="18" fillId="0" borderId="0" xfId="0" applyFont="1"/>
    <xf numFmtId="0" fontId="8" fillId="0" borderId="0" xfId="0" applyFont="1" applyAlignment="1">
      <alignment horizontal="left" vertical="center" wrapText="1"/>
    </xf>
    <xf numFmtId="0" fontId="8" fillId="0" borderId="0" xfId="0" applyFont="1" applyAlignment="1">
      <alignment vertical="center" wrapText="1"/>
    </xf>
    <xf numFmtId="0" fontId="4" fillId="0" borderId="0" xfId="2" applyNumberFormat="1" applyFont="1" applyFill="1" applyAlignment="1" applyProtection="1">
      <alignment horizontal="center" vertical="center" wrapText="1"/>
      <protection locked="0"/>
    </xf>
    <xf numFmtId="0" fontId="5" fillId="0" borderId="0" xfId="2" applyFont="1" applyFill="1" applyAlignment="1" applyProtection="1">
      <alignment horizontal="center" vertical="center" wrapText="1"/>
      <protection locked="0"/>
    </xf>
    <xf numFmtId="0" fontId="6" fillId="0" borderId="0" xfId="2" applyNumberFormat="1" applyFont="1" applyFill="1" applyAlignment="1" applyProtection="1">
      <alignment vertical="center" wrapText="1"/>
      <protection locked="0"/>
    </xf>
    <xf numFmtId="0" fontId="7" fillId="0" borderId="0" xfId="2" applyFont="1" applyFill="1" applyAlignment="1" applyProtection="1">
      <alignment vertical="center" wrapText="1"/>
      <protection locked="0"/>
    </xf>
    <xf numFmtId="165" fontId="7" fillId="0" borderId="1" xfId="2" applyNumberFormat="1" applyFont="1" applyFill="1" applyBorder="1" applyAlignment="1" applyProtection="1">
      <alignment horizontal="left" vertical="center"/>
      <protection locked="0"/>
    </xf>
    <xf numFmtId="0" fontId="8" fillId="0" borderId="3" xfId="0" applyFont="1" applyBorder="1" applyAlignment="1">
      <alignment horizontal="left" vertical="center" wrapText="1"/>
    </xf>
    <xf numFmtId="0" fontId="7" fillId="0" borderId="0" xfId="2" applyNumberFormat="1" applyFont="1" applyFill="1" applyAlignment="1" applyProtection="1">
      <alignment horizontal="left" vertical="center" wrapText="1"/>
    </xf>
    <xf numFmtId="0" fontId="7" fillId="0" borderId="3" xfId="2" applyNumberFormat="1" applyFont="1" applyFill="1" applyBorder="1" applyAlignment="1" applyProtection="1">
      <alignment horizontal="left" vertical="center" wrapText="1"/>
      <protection locked="0"/>
    </xf>
    <xf numFmtId="0" fontId="7" fillId="0" borderId="0" xfId="2" applyNumberFormat="1" applyFont="1" applyFill="1" applyBorder="1" applyAlignment="1" applyProtection="1">
      <alignment horizontal="left" vertical="center" wrapText="1"/>
      <protection locked="0"/>
    </xf>
    <xf numFmtId="0" fontId="7" fillId="0" borderId="12" xfId="4" applyFont="1" applyBorder="1" applyAlignment="1">
      <alignment horizontal="center" vertical="center" wrapText="1"/>
    </xf>
    <xf numFmtId="0" fontId="7" fillId="0" borderId="0" xfId="0" applyFont="1" applyAlignment="1">
      <alignment horizontal="center" vertical="center" wrapText="1"/>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2" fillId="0" borderId="1" xfId="6" applyFont="1" applyBorder="1" applyAlignment="1" applyProtection="1">
      <alignment wrapText="1"/>
      <protection locked="0"/>
    </xf>
    <xf numFmtId="0" fontId="19" fillId="0" borderId="1" xfId="6" applyBorder="1" applyAlignment="1" applyProtection="1">
      <alignment wrapText="1"/>
      <protection locked="0"/>
    </xf>
    <xf numFmtId="0" fontId="19" fillId="0" borderId="0" xfId="6" applyAlignment="1" applyProtection="1">
      <alignment vertical="center"/>
      <protection locked="0"/>
    </xf>
    <xf numFmtId="0" fontId="20" fillId="0" borderId="2" xfId="6" applyFont="1" applyBorder="1" applyAlignment="1" applyProtection="1">
      <alignment horizontal="center" vertical="center" wrapText="1"/>
      <protection locked="0"/>
    </xf>
    <xf numFmtId="0" fontId="20" fillId="0" borderId="2" xfId="6" applyFont="1" applyBorder="1" applyAlignment="1" applyProtection="1">
      <alignment horizontal="center" vertical="center" wrapText="1"/>
      <protection locked="0"/>
    </xf>
    <xf numFmtId="0" fontId="20" fillId="0" borderId="0" xfId="6" applyFont="1" applyProtection="1">
      <protection locked="0"/>
    </xf>
    <xf numFmtId="0" fontId="20" fillId="0" borderId="15" xfId="6" applyFont="1" applyBorder="1" applyAlignment="1" applyProtection="1">
      <alignment horizontal="center" vertical="center" wrapText="1"/>
      <protection locked="0"/>
    </xf>
    <xf numFmtId="167" fontId="20" fillId="0" borderId="15" xfId="6" applyNumberFormat="1" applyFont="1" applyBorder="1" applyAlignment="1" applyProtection="1">
      <alignment horizontal="center" vertical="center"/>
      <protection locked="0"/>
    </xf>
    <xf numFmtId="0" fontId="21" fillId="0" borderId="0" xfId="6" applyFont="1" applyAlignment="1" applyProtection="1">
      <alignment vertical="center"/>
      <protection locked="0"/>
    </xf>
    <xf numFmtId="177" fontId="21" fillId="0" borderId="0" xfId="6" applyNumberFormat="1" applyFont="1" applyAlignment="1" applyProtection="1">
      <alignment vertical="center"/>
      <protection locked="0"/>
    </xf>
    <xf numFmtId="177" fontId="21" fillId="0" borderId="0" xfId="6" applyNumberFormat="1" applyFont="1" applyAlignment="1" applyProtection="1">
      <alignment horizontal="right" vertical="center"/>
      <protection locked="0"/>
    </xf>
    <xf numFmtId="178" fontId="21" fillId="0" borderId="0" xfId="6" applyNumberFormat="1" applyFont="1" applyAlignment="1" applyProtection="1">
      <alignment horizontal="right" vertical="center"/>
      <protection locked="0"/>
    </xf>
    <xf numFmtId="0" fontId="20" fillId="0" borderId="23" xfId="6" applyFont="1" applyBorder="1" applyAlignment="1" applyProtection="1">
      <alignment horizontal="left" vertical="center" indent="1"/>
      <protection locked="0"/>
    </xf>
    <xf numFmtId="177" fontId="20" fillId="0" borderId="23" xfId="6" applyNumberFormat="1" applyFont="1" applyBorder="1" applyAlignment="1" applyProtection="1">
      <alignment vertical="center"/>
      <protection locked="0"/>
    </xf>
    <xf numFmtId="177" fontId="20" fillId="0" borderId="23" xfId="6" applyNumberFormat="1" applyFont="1" applyBorder="1" applyAlignment="1" applyProtection="1">
      <alignment horizontal="right" vertical="center"/>
      <protection locked="0"/>
    </xf>
    <xf numFmtId="178" fontId="20" fillId="0" borderId="23" xfId="6" applyNumberFormat="1" applyFont="1" applyBorder="1" applyAlignment="1" applyProtection="1">
      <alignment vertical="center"/>
      <protection locked="0"/>
    </xf>
    <xf numFmtId="0" fontId="20" fillId="0" borderId="0" xfId="6" applyFont="1" applyAlignment="1" applyProtection="1">
      <alignment horizontal="left" vertical="center" indent="1"/>
      <protection locked="0"/>
    </xf>
    <xf numFmtId="177" fontId="20" fillId="0" borderId="0" xfId="6" applyNumberFormat="1" applyFont="1" applyAlignment="1" applyProtection="1">
      <alignment horizontal="right" vertical="center"/>
      <protection locked="0"/>
    </xf>
    <xf numFmtId="178" fontId="20" fillId="0" borderId="0" xfId="6" applyNumberFormat="1" applyFont="1" applyAlignment="1" applyProtection="1">
      <alignment horizontal="right" vertical="center"/>
      <protection locked="0"/>
    </xf>
    <xf numFmtId="0" fontId="20" fillId="0" borderId="6" xfId="6" applyFont="1" applyBorder="1" applyAlignment="1" applyProtection="1">
      <alignment horizontal="left" vertical="center" indent="1"/>
      <protection locked="0"/>
    </xf>
    <xf numFmtId="177" fontId="20" fillId="0" borderId="6" xfId="6" applyNumberFormat="1" applyFont="1" applyBorder="1" applyAlignment="1" applyProtection="1">
      <alignment horizontal="right" vertical="center"/>
      <protection locked="0"/>
    </xf>
    <xf numFmtId="178" fontId="20" fillId="0" borderId="6" xfId="6" applyNumberFormat="1" applyFont="1" applyBorder="1" applyAlignment="1" applyProtection="1">
      <alignment horizontal="right" vertical="center"/>
      <protection locked="0"/>
    </xf>
    <xf numFmtId="0" fontId="22" fillId="0" borderId="3" xfId="6" applyFont="1" applyBorder="1" applyAlignment="1">
      <alignment horizontal="left" vertical="top" wrapText="1"/>
    </xf>
    <xf numFmtId="0" fontId="22" fillId="0" borderId="0" xfId="6" applyFont="1" applyAlignment="1">
      <alignment horizontal="left" vertical="top" wrapText="1"/>
    </xf>
    <xf numFmtId="0" fontId="20" fillId="0" borderId="0" xfId="6" applyFont="1" applyAlignment="1" applyProtection="1">
      <alignment horizontal="left"/>
      <protection locked="0"/>
    </xf>
    <xf numFmtId="0" fontId="22" fillId="0" borderId="0" xfId="6" applyFont="1" applyAlignment="1">
      <alignment vertical="top" wrapText="1"/>
    </xf>
    <xf numFmtId="0" fontId="19" fillId="0" borderId="0" xfId="6" applyProtection="1">
      <protection locked="0"/>
    </xf>
    <xf numFmtId="0" fontId="22" fillId="0" borderId="0" xfId="6" applyFont="1" applyAlignment="1">
      <alignment horizontal="left" vertical="top" wrapText="1" indent="1"/>
    </xf>
    <xf numFmtId="0" fontId="20" fillId="0" borderId="0" xfId="6" applyFont="1" applyAlignment="1" applyProtection="1">
      <alignment horizontal="left" vertical="top" wrapText="1"/>
      <protection locked="0"/>
    </xf>
  </cellXfs>
  <cellStyles count="7">
    <cellStyle name="Normal" xfId="0" builtinId="0"/>
    <cellStyle name="Normal 10" xfId="2" xr:uid="{00000000-0005-0000-0000-000001000000}"/>
    <cellStyle name="Normal 2" xfId="4" xr:uid="{00000000-0005-0000-0000-000002000000}"/>
    <cellStyle name="Normal 3" xfId="5" xr:uid="{00000000-0005-0000-0000-000003000000}"/>
    <cellStyle name="Normal 4" xfId="6" xr:uid="{BDC1973D-609F-422D-835E-0EF75CCCEC2C}"/>
    <cellStyle name="Normal 5" xfId="3" xr:uid="{00000000-0005-0000-0000-000004000000}"/>
    <cellStyle name="Normal_99db08co"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41</xdr:row>
      <xdr:rowOff>73104</xdr:rowOff>
    </xdr:from>
    <xdr:to>
      <xdr:col>4</xdr:col>
      <xdr:colOff>0</xdr:colOff>
      <xdr:row>41</xdr:row>
      <xdr:rowOff>112293</xdr:rowOff>
    </xdr:to>
    <xdr:sp macro="" textlink="">
      <xdr:nvSpPr>
        <xdr:cNvPr id="2" name="Text Box 23">
          <a:extLst>
            <a:ext uri="{FF2B5EF4-FFF2-40B4-BE49-F238E27FC236}">
              <a16:creationId xmlns:a16="http://schemas.microsoft.com/office/drawing/2014/main" id="{3795C425-99ED-4656-BD75-F8D5D818706F}"/>
            </a:ext>
          </a:extLst>
        </xdr:cNvPr>
        <xdr:cNvSpPr txBox="1">
          <a:spLocks noChangeArrowheads="1"/>
        </xdr:cNvSpPr>
      </xdr:nvSpPr>
      <xdr:spPr bwMode="auto">
        <a:xfrm>
          <a:off x="6781800" y="10836354"/>
          <a:ext cx="0" cy="39189"/>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6</a:t>
          </a:r>
        </a:p>
      </xdr:txBody>
    </xdr:sp>
    <xdr:clientData/>
  </xdr:twoCellAnchor>
  <xdr:twoCellAnchor>
    <xdr:from>
      <xdr:col>4</xdr:col>
      <xdr:colOff>0</xdr:colOff>
      <xdr:row>7</xdr:row>
      <xdr:rowOff>69850</xdr:rowOff>
    </xdr:from>
    <xdr:to>
      <xdr:col>4</xdr:col>
      <xdr:colOff>0</xdr:colOff>
      <xdr:row>16</xdr:row>
      <xdr:rowOff>84</xdr:rowOff>
    </xdr:to>
    <xdr:sp macro="" textlink="">
      <xdr:nvSpPr>
        <xdr:cNvPr id="3" name="Text Box 27">
          <a:extLst>
            <a:ext uri="{FF2B5EF4-FFF2-40B4-BE49-F238E27FC236}">
              <a16:creationId xmlns:a16="http://schemas.microsoft.com/office/drawing/2014/main" id="{4791C139-585D-461E-95E6-0B83C488E1F7}"/>
            </a:ext>
          </a:extLst>
        </xdr:cNvPr>
        <xdr:cNvSpPr txBox="1">
          <a:spLocks noChangeArrowheads="1"/>
        </xdr:cNvSpPr>
      </xdr:nvSpPr>
      <xdr:spPr bwMode="auto">
        <a:xfrm>
          <a:off x="6781800" y="1054100"/>
          <a:ext cx="0" cy="1174834"/>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13</xdr:row>
      <xdr:rowOff>0</xdr:rowOff>
    </xdr:from>
    <xdr:to>
      <xdr:col>4</xdr:col>
      <xdr:colOff>0</xdr:colOff>
      <xdr:row>14</xdr:row>
      <xdr:rowOff>0</xdr:rowOff>
    </xdr:to>
    <xdr:sp macro="" textlink="">
      <xdr:nvSpPr>
        <xdr:cNvPr id="4" name="Text Box 34">
          <a:extLst>
            <a:ext uri="{FF2B5EF4-FFF2-40B4-BE49-F238E27FC236}">
              <a16:creationId xmlns:a16="http://schemas.microsoft.com/office/drawing/2014/main" id="{2D24BEBD-E99A-4494-8B12-6357486C586A}"/>
            </a:ext>
          </a:extLst>
        </xdr:cNvPr>
        <xdr:cNvSpPr txBox="1">
          <a:spLocks noChangeArrowheads="1"/>
        </xdr:cNvSpPr>
      </xdr:nvSpPr>
      <xdr:spPr bwMode="auto">
        <a:xfrm>
          <a:off x="6781800" y="17843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13</xdr:row>
      <xdr:rowOff>76200</xdr:rowOff>
    </xdr:from>
    <xdr:to>
      <xdr:col>4</xdr:col>
      <xdr:colOff>0</xdr:colOff>
      <xdr:row>14</xdr:row>
      <xdr:rowOff>2015</xdr:rowOff>
    </xdr:to>
    <xdr:sp macro="" textlink="">
      <xdr:nvSpPr>
        <xdr:cNvPr id="5" name="Text Box 35">
          <a:extLst>
            <a:ext uri="{FF2B5EF4-FFF2-40B4-BE49-F238E27FC236}">
              <a16:creationId xmlns:a16="http://schemas.microsoft.com/office/drawing/2014/main" id="{6ECDCD24-1F7C-4901-BC8C-333AE5F5A05C}"/>
            </a:ext>
          </a:extLst>
        </xdr:cNvPr>
        <xdr:cNvSpPr txBox="1">
          <a:spLocks noChangeArrowheads="1"/>
        </xdr:cNvSpPr>
      </xdr:nvSpPr>
      <xdr:spPr bwMode="auto">
        <a:xfrm>
          <a:off x="6781800" y="1860550"/>
          <a:ext cx="0" cy="5916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14</xdr:row>
      <xdr:rowOff>117231</xdr:rowOff>
    </xdr:to>
    <xdr:sp macro="" textlink="">
      <xdr:nvSpPr>
        <xdr:cNvPr id="6" name="Text Box 37">
          <a:extLst>
            <a:ext uri="{FF2B5EF4-FFF2-40B4-BE49-F238E27FC236}">
              <a16:creationId xmlns:a16="http://schemas.microsoft.com/office/drawing/2014/main" id="{3FA00A3F-9382-47C1-BE23-CF235DD547DC}"/>
            </a:ext>
          </a:extLst>
        </xdr:cNvPr>
        <xdr:cNvSpPr txBox="1">
          <a:spLocks noChangeArrowheads="1"/>
        </xdr:cNvSpPr>
      </xdr:nvSpPr>
      <xdr:spPr bwMode="auto">
        <a:xfrm>
          <a:off x="6781800" y="1917700"/>
          <a:ext cx="0" cy="11723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15</xdr:row>
      <xdr:rowOff>0</xdr:rowOff>
    </xdr:to>
    <xdr:sp macro="" textlink="">
      <xdr:nvSpPr>
        <xdr:cNvPr id="7" name="Text Box 38">
          <a:extLst>
            <a:ext uri="{FF2B5EF4-FFF2-40B4-BE49-F238E27FC236}">
              <a16:creationId xmlns:a16="http://schemas.microsoft.com/office/drawing/2014/main" id="{028CBF30-EE25-49AE-8C7E-A803847F1CDB}"/>
            </a:ext>
          </a:extLst>
        </xdr:cNvPr>
        <xdr:cNvSpPr txBox="1">
          <a:spLocks noChangeArrowheads="1"/>
        </xdr:cNvSpPr>
      </xdr:nvSpPr>
      <xdr:spPr bwMode="auto">
        <a:xfrm>
          <a:off x="6781800" y="191770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14</xdr:row>
      <xdr:rowOff>0</xdr:rowOff>
    </xdr:from>
    <xdr:to>
      <xdr:col>4</xdr:col>
      <xdr:colOff>0</xdr:colOff>
      <xdr:row>16</xdr:row>
      <xdr:rowOff>672</xdr:rowOff>
    </xdr:to>
    <xdr:sp macro="" textlink="">
      <xdr:nvSpPr>
        <xdr:cNvPr id="8" name="Text Box 39">
          <a:extLst>
            <a:ext uri="{FF2B5EF4-FFF2-40B4-BE49-F238E27FC236}">
              <a16:creationId xmlns:a16="http://schemas.microsoft.com/office/drawing/2014/main" id="{C0A6FFB2-3C7E-418C-84EB-88F7B5C10542}"/>
            </a:ext>
          </a:extLst>
        </xdr:cNvPr>
        <xdr:cNvSpPr txBox="1">
          <a:spLocks noChangeArrowheads="1"/>
        </xdr:cNvSpPr>
      </xdr:nvSpPr>
      <xdr:spPr bwMode="auto">
        <a:xfrm>
          <a:off x="6781800" y="1917700"/>
          <a:ext cx="0" cy="31182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7</xdr:row>
      <xdr:rowOff>114300</xdr:rowOff>
    </xdr:from>
    <xdr:to>
      <xdr:col>4</xdr:col>
      <xdr:colOff>0</xdr:colOff>
      <xdr:row>9</xdr:row>
      <xdr:rowOff>0</xdr:rowOff>
    </xdr:to>
    <xdr:sp macro="" textlink="">
      <xdr:nvSpPr>
        <xdr:cNvPr id="9" name="Text Box 36">
          <a:extLst>
            <a:ext uri="{FF2B5EF4-FFF2-40B4-BE49-F238E27FC236}">
              <a16:creationId xmlns:a16="http://schemas.microsoft.com/office/drawing/2014/main" id="{C9EEC3E8-5F2F-4F0E-91A1-1D87FA4CEB5D}"/>
            </a:ext>
          </a:extLst>
        </xdr:cNvPr>
        <xdr:cNvSpPr txBox="1">
          <a:spLocks noChangeArrowheads="1"/>
        </xdr:cNvSpPr>
      </xdr:nvSpPr>
      <xdr:spPr bwMode="auto">
        <a:xfrm>
          <a:off x="6781800" y="1098550"/>
          <a:ext cx="0" cy="1524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8</xdr:row>
      <xdr:rowOff>76200</xdr:rowOff>
    </xdr:from>
    <xdr:to>
      <xdr:col>4</xdr:col>
      <xdr:colOff>0</xdr:colOff>
      <xdr:row>11</xdr:row>
      <xdr:rowOff>160</xdr:rowOff>
    </xdr:to>
    <xdr:sp macro="" textlink="">
      <xdr:nvSpPr>
        <xdr:cNvPr id="10" name="Text Box 37">
          <a:extLst>
            <a:ext uri="{FF2B5EF4-FFF2-40B4-BE49-F238E27FC236}">
              <a16:creationId xmlns:a16="http://schemas.microsoft.com/office/drawing/2014/main" id="{4066A0F8-F4F5-4937-93A5-BF9043E2B72E}"/>
            </a:ext>
          </a:extLst>
        </xdr:cNvPr>
        <xdr:cNvSpPr txBox="1">
          <a:spLocks noChangeArrowheads="1"/>
        </xdr:cNvSpPr>
      </xdr:nvSpPr>
      <xdr:spPr bwMode="auto">
        <a:xfrm>
          <a:off x="6781800" y="1193800"/>
          <a:ext cx="0" cy="32401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8</xdr:row>
      <xdr:rowOff>114300</xdr:rowOff>
    </xdr:from>
    <xdr:to>
      <xdr:col>4</xdr:col>
      <xdr:colOff>0</xdr:colOff>
      <xdr:row>11</xdr:row>
      <xdr:rowOff>0</xdr:rowOff>
    </xdr:to>
    <xdr:sp macro="" textlink="">
      <xdr:nvSpPr>
        <xdr:cNvPr id="11" name="Text Box 38">
          <a:extLst>
            <a:ext uri="{FF2B5EF4-FFF2-40B4-BE49-F238E27FC236}">
              <a16:creationId xmlns:a16="http://schemas.microsoft.com/office/drawing/2014/main" id="{9E31D1D0-1665-4E87-885A-3AB4F14D1C44}"/>
            </a:ext>
          </a:extLst>
        </xdr:cNvPr>
        <xdr:cNvSpPr txBox="1">
          <a:spLocks noChangeArrowheads="1"/>
        </xdr:cNvSpPr>
      </xdr:nvSpPr>
      <xdr:spPr bwMode="auto">
        <a:xfrm>
          <a:off x="6781800" y="1231900"/>
          <a:ext cx="0" cy="2857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11</xdr:row>
      <xdr:rowOff>0</xdr:rowOff>
    </xdr:from>
    <xdr:to>
      <xdr:col>4</xdr:col>
      <xdr:colOff>0</xdr:colOff>
      <xdr:row>12</xdr:row>
      <xdr:rowOff>108324</xdr:rowOff>
    </xdr:to>
    <xdr:sp macro="" textlink="">
      <xdr:nvSpPr>
        <xdr:cNvPr id="12" name="Text Box 35">
          <a:extLst>
            <a:ext uri="{FF2B5EF4-FFF2-40B4-BE49-F238E27FC236}">
              <a16:creationId xmlns:a16="http://schemas.microsoft.com/office/drawing/2014/main" id="{2BB3D2D6-71E3-43DF-A0AA-1E4E61B6FAA0}"/>
            </a:ext>
          </a:extLst>
        </xdr:cNvPr>
        <xdr:cNvSpPr txBox="1">
          <a:spLocks noChangeArrowheads="1"/>
        </xdr:cNvSpPr>
      </xdr:nvSpPr>
      <xdr:spPr bwMode="auto">
        <a:xfrm>
          <a:off x="6781800" y="1517650"/>
          <a:ext cx="0" cy="241674"/>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4</xdr:col>
      <xdr:colOff>0</xdr:colOff>
      <xdr:row>12</xdr:row>
      <xdr:rowOff>114300</xdr:rowOff>
    </xdr:from>
    <xdr:to>
      <xdr:col>4</xdr:col>
      <xdr:colOff>0</xdr:colOff>
      <xdr:row>13</xdr:row>
      <xdr:rowOff>0</xdr:rowOff>
    </xdr:to>
    <xdr:sp macro="" textlink="">
      <xdr:nvSpPr>
        <xdr:cNvPr id="13" name="Text Box 36">
          <a:extLst>
            <a:ext uri="{FF2B5EF4-FFF2-40B4-BE49-F238E27FC236}">
              <a16:creationId xmlns:a16="http://schemas.microsoft.com/office/drawing/2014/main" id="{C31EF6D0-1E5F-4A10-9EA5-B4645789F4BB}"/>
            </a:ext>
          </a:extLst>
        </xdr:cNvPr>
        <xdr:cNvSpPr txBox="1">
          <a:spLocks noChangeArrowheads="1"/>
        </xdr:cNvSpPr>
      </xdr:nvSpPr>
      <xdr:spPr bwMode="auto">
        <a:xfrm>
          <a:off x="6781800" y="1765300"/>
          <a:ext cx="0" cy="19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14" name="Text Box 7">
          <a:extLst>
            <a:ext uri="{FF2B5EF4-FFF2-40B4-BE49-F238E27FC236}">
              <a16:creationId xmlns:a16="http://schemas.microsoft.com/office/drawing/2014/main" id="{2D16420F-A005-48AB-90AE-0A15CDC7EFB1}"/>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15" name="Text Box 7">
          <a:extLst>
            <a:ext uri="{FF2B5EF4-FFF2-40B4-BE49-F238E27FC236}">
              <a16:creationId xmlns:a16="http://schemas.microsoft.com/office/drawing/2014/main" id="{9FE8AE78-532B-4BA9-A4C4-1E1CB99DEF3A}"/>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16" name="Text Box 7">
          <a:extLst>
            <a:ext uri="{FF2B5EF4-FFF2-40B4-BE49-F238E27FC236}">
              <a16:creationId xmlns:a16="http://schemas.microsoft.com/office/drawing/2014/main" id="{195FC72C-573F-415C-8F4C-CA38342E39A8}"/>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17" name="Text Box 7">
          <a:extLst>
            <a:ext uri="{FF2B5EF4-FFF2-40B4-BE49-F238E27FC236}">
              <a16:creationId xmlns:a16="http://schemas.microsoft.com/office/drawing/2014/main" id="{3141B1F6-A8D4-47E9-B0CB-B8710879DC54}"/>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18" name="Text Box 7">
          <a:extLst>
            <a:ext uri="{FF2B5EF4-FFF2-40B4-BE49-F238E27FC236}">
              <a16:creationId xmlns:a16="http://schemas.microsoft.com/office/drawing/2014/main" id="{E4E149A3-6719-43A7-AC5E-BF07F98EEE0F}"/>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19" name="Text Box 7">
          <a:extLst>
            <a:ext uri="{FF2B5EF4-FFF2-40B4-BE49-F238E27FC236}">
              <a16:creationId xmlns:a16="http://schemas.microsoft.com/office/drawing/2014/main" id="{6BC011EC-014D-467A-981E-11F4362EBD82}"/>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0" name="Text Box 7">
          <a:extLst>
            <a:ext uri="{FF2B5EF4-FFF2-40B4-BE49-F238E27FC236}">
              <a16:creationId xmlns:a16="http://schemas.microsoft.com/office/drawing/2014/main" id="{5D3CB67F-7D7E-4CF1-B515-5677B4E9944F}"/>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1" name="Text Box 7">
          <a:extLst>
            <a:ext uri="{FF2B5EF4-FFF2-40B4-BE49-F238E27FC236}">
              <a16:creationId xmlns:a16="http://schemas.microsoft.com/office/drawing/2014/main" id="{0543A28A-3DFC-44EB-B970-995F011DC9AE}"/>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2" name="Text Box 7">
          <a:extLst>
            <a:ext uri="{FF2B5EF4-FFF2-40B4-BE49-F238E27FC236}">
              <a16:creationId xmlns:a16="http://schemas.microsoft.com/office/drawing/2014/main" id="{E5BFC318-E2EA-4332-AD41-25C307FFC9A3}"/>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3" name="Text Box 7">
          <a:extLst>
            <a:ext uri="{FF2B5EF4-FFF2-40B4-BE49-F238E27FC236}">
              <a16:creationId xmlns:a16="http://schemas.microsoft.com/office/drawing/2014/main" id="{4891231F-3204-4B15-83C4-67F06BCA7C64}"/>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24" name="Text Box 7">
          <a:extLst>
            <a:ext uri="{FF2B5EF4-FFF2-40B4-BE49-F238E27FC236}">
              <a16:creationId xmlns:a16="http://schemas.microsoft.com/office/drawing/2014/main" id="{7E9D31FD-5801-4127-BFE2-A8270421DA18}"/>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5" name="Text Box 7">
          <a:extLst>
            <a:ext uri="{FF2B5EF4-FFF2-40B4-BE49-F238E27FC236}">
              <a16:creationId xmlns:a16="http://schemas.microsoft.com/office/drawing/2014/main" id="{BC83C01E-8DBC-4088-9D56-1AC78E87FCE8}"/>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6" name="Text Box 7">
          <a:extLst>
            <a:ext uri="{FF2B5EF4-FFF2-40B4-BE49-F238E27FC236}">
              <a16:creationId xmlns:a16="http://schemas.microsoft.com/office/drawing/2014/main" id="{979476D1-A16E-4614-8776-29F8EA368C7A}"/>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7" name="Text Box 7">
          <a:extLst>
            <a:ext uri="{FF2B5EF4-FFF2-40B4-BE49-F238E27FC236}">
              <a16:creationId xmlns:a16="http://schemas.microsoft.com/office/drawing/2014/main" id="{1B02A118-7518-4F3B-8D29-95EA6EDC1613}"/>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28" name="Text Box 7">
          <a:extLst>
            <a:ext uri="{FF2B5EF4-FFF2-40B4-BE49-F238E27FC236}">
              <a16:creationId xmlns:a16="http://schemas.microsoft.com/office/drawing/2014/main" id="{0474EEA4-1265-4869-BD7F-C2973BB410AA}"/>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29" name="Text Box 7">
          <a:extLst>
            <a:ext uri="{FF2B5EF4-FFF2-40B4-BE49-F238E27FC236}">
              <a16:creationId xmlns:a16="http://schemas.microsoft.com/office/drawing/2014/main" id="{EA1467B5-8719-4D08-9F44-E7F25747F612}"/>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0" name="Text Box 7">
          <a:extLst>
            <a:ext uri="{FF2B5EF4-FFF2-40B4-BE49-F238E27FC236}">
              <a16:creationId xmlns:a16="http://schemas.microsoft.com/office/drawing/2014/main" id="{F9D00AA9-0B46-4F35-97DD-C8892A1BF481}"/>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1" name="Text Box 7">
          <a:extLst>
            <a:ext uri="{FF2B5EF4-FFF2-40B4-BE49-F238E27FC236}">
              <a16:creationId xmlns:a16="http://schemas.microsoft.com/office/drawing/2014/main" id="{19786D09-41E1-4D65-BFCF-DE4E209E765F}"/>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2" name="Text Box 7">
          <a:extLst>
            <a:ext uri="{FF2B5EF4-FFF2-40B4-BE49-F238E27FC236}">
              <a16:creationId xmlns:a16="http://schemas.microsoft.com/office/drawing/2014/main" id="{14489F3E-45BC-40AC-A28B-E3470DE05E27}"/>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3" name="Text Box 7">
          <a:extLst>
            <a:ext uri="{FF2B5EF4-FFF2-40B4-BE49-F238E27FC236}">
              <a16:creationId xmlns:a16="http://schemas.microsoft.com/office/drawing/2014/main" id="{AF0B309E-7596-48DB-9BDE-E74882E640F0}"/>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34" name="Text Box 7">
          <a:extLst>
            <a:ext uri="{FF2B5EF4-FFF2-40B4-BE49-F238E27FC236}">
              <a16:creationId xmlns:a16="http://schemas.microsoft.com/office/drawing/2014/main" id="{D0C614EE-0CD9-4556-8CCE-1A793A251F09}"/>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35" name="Text Box 7">
          <a:extLst>
            <a:ext uri="{FF2B5EF4-FFF2-40B4-BE49-F238E27FC236}">
              <a16:creationId xmlns:a16="http://schemas.microsoft.com/office/drawing/2014/main" id="{90405DB9-9C1D-4215-BB15-06C0C2DCA69E}"/>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6" name="Text Box 7">
          <a:extLst>
            <a:ext uri="{FF2B5EF4-FFF2-40B4-BE49-F238E27FC236}">
              <a16:creationId xmlns:a16="http://schemas.microsoft.com/office/drawing/2014/main" id="{2CDEF341-16C5-4D34-8C58-D8C6445D95F9}"/>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37" name="Text Box 7">
          <a:extLst>
            <a:ext uri="{FF2B5EF4-FFF2-40B4-BE49-F238E27FC236}">
              <a16:creationId xmlns:a16="http://schemas.microsoft.com/office/drawing/2014/main" id="{79EC100D-6E29-4D91-9C02-C353ABBE5BC2}"/>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8" name="Text Box 7">
          <a:extLst>
            <a:ext uri="{FF2B5EF4-FFF2-40B4-BE49-F238E27FC236}">
              <a16:creationId xmlns:a16="http://schemas.microsoft.com/office/drawing/2014/main" id="{BB40C990-CBDA-4D9F-B991-56BB54BEB858}"/>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39" name="Text Box 7">
          <a:extLst>
            <a:ext uri="{FF2B5EF4-FFF2-40B4-BE49-F238E27FC236}">
              <a16:creationId xmlns:a16="http://schemas.microsoft.com/office/drawing/2014/main" id="{E0330F6B-27D2-4457-8574-0158C4A9107D}"/>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0" name="Text Box 7">
          <a:extLst>
            <a:ext uri="{FF2B5EF4-FFF2-40B4-BE49-F238E27FC236}">
              <a16:creationId xmlns:a16="http://schemas.microsoft.com/office/drawing/2014/main" id="{083C7D94-216F-42BF-BEA3-E5983523118C}"/>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41" name="Text Box 7">
          <a:extLst>
            <a:ext uri="{FF2B5EF4-FFF2-40B4-BE49-F238E27FC236}">
              <a16:creationId xmlns:a16="http://schemas.microsoft.com/office/drawing/2014/main" id="{59C81FD3-161E-4838-97DC-A06FDB7084AB}"/>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981075</xdr:colOff>
      <xdr:row>16</xdr:row>
      <xdr:rowOff>0</xdr:rowOff>
    </xdr:from>
    <xdr:to>
      <xdr:col>0</xdr:col>
      <xdr:colOff>1426845</xdr:colOff>
      <xdr:row>16</xdr:row>
      <xdr:rowOff>38100</xdr:rowOff>
    </xdr:to>
    <xdr:sp macro="" textlink="">
      <xdr:nvSpPr>
        <xdr:cNvPr id="42" name="Text Box 7">
          <a:extLst>
            <a:ext uri="{FF2B5EF4-FFF2-40B4-BE49-F238E27FC236}">
              <a16:creationId xmlns:a16="http://schemas.microsoft.com/office/drawing/2014/main" id="{70679F44-56D6-4CFB-A992-FD7851002FD7}"/>
            </a:ext>
          </a:extLst>
        </xdr:cNvPr>
        <xdr:cNvSpPr txBox="1">
          <a:spLocks noChangeArrowheads="1"/>
        </xdr:cNvSpPr>
      </xdr:nvSpPr>
      <xdr:spPr bwMode="auto">
        <a:xfrm>
          <a:off x="981075" y="2228850"/>
          <a:ext cx="4457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3" name="Text Box 7">
          <a:extLst>
            <a:ext uri="{FF2B5EF4-FFF2-40B4-BE49-F238E27FC236}">
              <a16:creationId xmlns:a16="http://schemas.microsoft.com/office/drawing/2014/main" id="{A7AE8B02-1CD8-438B-B69D-84A6C5E49B28}"/>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1045845</xdr:colOff>
      <xdr:row>14</xdr:row>
      <xdr:rowOff>17145</xdr:rowOff>
    </xdr:to>
    <xdr:sp macro="" textlink="">
      <xdr:nvSpPr>
        <xdr:cNvPr id="44" name="Text Box 7">
          <a:extLst>
            <a:ext uri="{FF2B5EF4-FFF2-40B4-BE49-F238E27FC236}">
              <a16:creationId xmlns:a16="http://schemas.microsoft.com/office/drawing/2014/main" id="{2B8E895D-A2E0-43A5-9833-B061A6AB95FA}"/>
            </a:ext>
          </a:extLst>
        </xdr:cNvPr>
        <xdr:cNvSpPr txBox="1">
          <a:spLocks noChangeArrowheads="1"/>
        </xdr:cNvSpPr>
      </xdr:nvSpPr>
      <xdr:spPr bwMode="auto">
        <a:xfrm>
          <a:off x="857250" y="1917700"/>
          <a:ext cx="188595"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857250</xdr:colOff>
      <xdr:row>14</xdr:row>
      <xdr:rowOff>0</xdr:rowOff>
    </xdr:from>
    <xdr:to>
      <xdr:col>0</xdr:col>
      <xdr:colOff>1057275</xdr:colOff>
      <xdr:row>14</xdr:row>
      <xdr:rowOff>28575</xdr:rowOff>
    </xdr:to>
    <xdr:sp macro="" textlink="">
      <xdr:nvSpPr>
        <xdr:cNvPr id="45" name="Text Box 7">
          <a:extLst>
            <a:ext uri="{FF2B5EF4-FFF2-40B4-BE49-F238E27FC236}">
              <a16:creationId xmlns:a16="http://schemas.microsoft.com/office/drawing/2014/main" id="{773AEF20-DC09-40CC-957E-8165F25C69F0}"/>
            </a:ext>
          </a:extLst>
        </xdr:cNvPr>
        <xdr:cNvSpPr txBox="1">
          <a:spLocks noChangeArrowheads="1"/>
        </xdr:cNvSpPr>
      </xdr:nvSpPr>
      <xdr:spPr bwMode="auto">
        <a:xfrm>
          <a:off x="857250" y="1917700"/>
          <a:ext cx="2000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1514475</xdr:colOff>
      <xdr:row>10</xdr:row>
      <xdr:rowOff>38100</xdr:rowOff>
    </xdr:from>
    <xdr:to>
      <xdr:col>0</xdr:col>
      <xdr:colOff>1695450</xdr:colOff>
      <xdr:row>11</xdr:row>
      <xdr:rowOff>9525</xdr:rowOff>
    </xdr:to>
    <xdr:sp macro="" textlink="">
      <xdr:nvSpPr>
        <xdr:cNvPr id="2" name="Text Box 2">
          <a:extLst>
            <a:ext uri="{FF2B5EF4-FFF2-40B4-BE49-F238E27FC236}">
              <a16:creationId xmlns:a16="http://schemas.microsoft.com/office/drawing/2014/main" id="{F87D2294-FF53-459D-A1AB-E7896BB7205C}"/>
            </a:ext>
          </a:extLst>
        </xdr:cNvPr>
        <xdr:cNvSpPr txBox="1">
          <a:spLocks noChangeArrowheads="1"/>
        </xdr:cNvSpPr>
      </xdr:nvSpPr>
      <xdr:spPr bwMode="auto">
        <a:xfrm>
          <a:off x="1514475" y="19621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0</xdr:col>
      <xdr:colOff>1514475</xdr:colOff>
      <xdr:row>23</xdr:row>
      <xdr:rowOff>38100</xdr:rowOff>
    </xdr:from>
    <xdr:to>
      <xdr:col>0</xdr:col>
      <xdr:colOff>1695450</xdr:colOff>
      <xdr:row>24</xdr:row>
      <xdr:rowOff>9525</xdr:rowOff>
    </xdr:to>
    <xdr:sp macro="" textlink="">
      <xdr:nvSpPr>
        <xdr:cNvPr id="3" name="Text Box 3">
          <a:extLst>
            <a:ext uri="{FF2B5EF4-FFF2-40B4-BE49-F238E27FC236}">
              <a16:creationId xmlns:a16="http://schemas.microsoft.com/office/drawing/2014/main" id="{1A40DB86-DD9B-42E4-9A7F-252183C00A19}"/>
            </a:ext>
          </a:extLst>
        </xdr:cNvPr>
        <xdr:cNvSpPr txBox="1">
          <a:spLocks noChangeArrowheads="1"/>
        </xdr:cNvSpPr>
      </xdr:nvSpPr>
      <xdr:spPr bwMode="auto">
        <a:xfrm>
          <a:off x="1514475" y="44386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BD3C6-6803-4959-AB7A-92879D26004E}">
  <sheetPr>
    <pageSetUpPr fitToPage="1"/>
  </sheetPr>
  <dimension ref="A1:D39"/>
  <sheetViews>
    <sheetView showGridLines="0" tabSelected="1" zoomScale="120" zoomScaleNormal="120" workbookViewId="0">
      <pane xSplit="1" ySplit="6" topLeftCell="B7" activePane="bottomRight" state="frozen"/>
      <selection pane="topRight" activeCell="B1" sqref="B1"/>
      <selection pane="bottomLeft" activeCell="A4" sqref="A4"/>
      <selection pane="bottomRight" activeCell="A2" sqref="A2:D2"/>
    </sheetView>
  </sheetViews>
  <sheetFormatPr defaultColWidth="10.26953125" defaultRowHeight="12.5"/>
  <cols>
    <col min="1" max="1" width="47.7265625" style="208" customWidth="1"/>
    <col min="2" max="4" width="16.453125" style="208" customWidth="1"/>
    <col min="5" max="5" width="9.26953125" style="208" customWidth="1"/>
    <col min="6" max="7" width="9.453125" style="208" bestFit="1" customWidth="1"/>
    <col min="8" max="8" width="10.26953125" style="208" bestFit="1" customWidth="1"/>
    <col min="9" max="9" width="9.26953125" style="208" customWidth="1"/>
    <col min="10" max="11" width="9.453125" style="208" bestFit="1" customWidth="1"/>
    <col min="12" max="12" width="10.26953125" style="208" bestFit="1" customWidth="1"/>
    <col min="13" max="13" width="9.26953125" style="208" customWidth="1"/>
    <col min="14" max="15" width="9.453125" style="208" bestFit="1" customWidth="1"/>
    <col min="16" max="16" width="10.26953125" style="208" bestFit="1" customWidth="1"/>
    <col min="17" max="17" width="9.26953125" style="208" customWidth="1"/>
    <col min="18" max="19" width="9.453125" style="208" bestFit="1" customWidth="1"/>
    <col min="20" max="20" width="10.26953125" style="208" bestFit="1" customWidth="1"/>
    <col min="21" max="21" width="9.26953125" style="208" customWidth="1"/>
    <col min="22" max="23" width="9.453125" style="208" bestFit="1" customWidth="1"/>
    <col min="24" max="24" width="10.26953125" style="208" bestFit="1" customWidth="1"/>
    <col min="25" max="25" width="9.26953125" style="208" customWidth="1"/>
    <col min="26" max="27" width="9.453125" style="208" bestFit="1" customWidth="1"/>
    <col min="28" max="28" width="10.26953125" style="208" bestFit="1" customWidth="1"/>
    <col min="29" max="29" width="9.26953125" style="208" customWidth="1"/>
    <col min="30" max="31" width="9.453125" style="208" bestFit="1" customWidth="1"/>
    <col min="32" max="32" width="10.26953125" style="208" bestFit="1" customWidth="1"/>
    <col min="33" max="33" width="9.26953125" style="208" customWidth="1"/>
    <col min="34" max="35" width="9.453125" style="208" bestFit="1" customWidth="1"/>
    <col min="36" max="36" width="10.26953125" style="208" bestFit="1" customWidth="1"/>
    <col min="37" max="37" width="9.26953125" style="208" customWidth="1"/>
    <col min="38" max="39" width="9.453125" style="208" bestFit="1" customWidth="1"/>
    <col min="40" max="40" width="10.26953125" style="208" bestFit="1" customWidth="1"/>
    <col min="41" max="41" width="9.26953125" style="208" customWidth="1"/>
    <col min="42" max="43" width="9.453125" style="208" bestFit="1" customWidth="1"/>
    <col min="44" max="44" width="10.26953125" style="208" bestFit="1" customWidth="1"/>
    <col min="45" max="45" width="9.26953125" style="208" customWidth="1"/>
    <col min="46" max="47" width="9.453125" style="208" bestFit="1" customWidth="1"/>
    <col min="48" max="48" width="10.26953125" style="208" bestFit="1" customWidth="1"/>
    <col min="49" max="49" width="9.26953125" style="208" customWidth="1"/>
    <col min="50" max="51" width="9.453125" style="208" bestFit="1" customWidth="1"/>
    <col min="52" max="52" width="10.26953125" style="208" bestFit="1" customWidth="1"/>
    <col min="53" max="53" width="9.26953125" style="208" customWidth="1"/>
    <col min="54" max="55" width="9.453125" style="208" bestFit="1" customWidth="1"/>
    <col min="56" max="56" width="10.26953125" style="208" bestFit="1" customWidth="1"/>
    <col min="57" max="57" width="9.26953125" style="208" customWidth="1"/>
    <col min="58" max="59" width="9.453125" style="208" bestFit="1" customWidth="1"/>
    <col min="60" max="60" width="10.26953125" style="208" bestFit="1" customWidth="1"/>
    <col min="61" max="61" width="9.26953125" style="208" customWidth="1"/>
    <col min="62" max="63" width="9.453125" style="208" bestFit="1" customWidth="1"/>
    <col min="64" max="64" width="10.26953125" style="208" bestFit="1" customWidth="1"/>
    <col min="65" max="65" width="9.26953125" style="208" customWidth="1"/>
    <col min="66" max="67" width="9.453125" style="208" bestFit="1" customWidth="1"/>
    <col min="68" max="68" width="10.26953125" style="208" bestFit="1" customWidth="1"/>
    <col min="69" max="69" width="9.26953125" style="208" customWidth="1"/>
    <col min="70" max="71" width="9.453125" style="208" bestFit="1" customWidth="1"/>
    <col min="72" max="72" width="10.26953125" style="208" bestFit="1" customWidth="1"/>
    <col min="73" max="73" width="9.26953125" style="208" customWidth="1"/>
    <col min="74" max="75" width="9.453125" style="208" bestFit="1" customWidth="1"/>
    <col min="76" max="76" width="10.26953125" style="208" bestFit="1" customWidth="1"/>
    <col min="77" max="77" width="9.26953125" style="208" customWidth="1"/>
    <col min="78" max="79" width="9.453125" style="208" bestFit="1" customWidth="1"/>
    <col min="80" max="80" width="10.26953125" style="208" bestFit="1" customWidth="1"/>
    <col min="81" max="81" width="9.26953125" style="208" customWidth="1"/>
    <col min="82" max="83" width="9.453125" style="208" bestFit="1" customWidth="1"/>
    <col min="84" max="84" width="10.26953125" style="208" bestFit="1" customWidth="1"/>
    <col min="85" max="85" width="9.26953125" style="208" customWidth="1"/>
    <col min="86" max="87" width="9.453125" style="208" bestFit="1" customWidth="1"/>
    <col min="88" max="88" width="10.26953125" style="208" bestFit="1" customWidth="1"/>
    <col min="89" max="89" width="9.26953125" style="208" customWidth="1"/>
    <col min="90" max="91" width="9.453125" style="208" bestFit="1" customWidth="1"/>
    <col min="92" max="92" width="10.26953125" style="208" bestFit="1" customWidth="1"/>
    <col min="93" max="93" width="9.26953125" style="208" customWidth="1"/>
    <col min="94" max="95" width="9.453125" style="208" bestFit="1" customWidth="1"/>
    <col min="96" max="96" width="10.26953125" style="208" bestFit="1" customWidth="1"/>
    <col min="97" max="97" width="9.26953125" style="208" customWidth="1"/>
    <col min="98" max="99" width="9.453125" style="208" bestFit="1" customWidth="1"/>
    <col min="100" max="100" width="10.26953125" style="208" bestFit="1" customWidth="1"/>
    <col min="101" max="101" width="9.26953125" style="208" customWidth="1"/>
    <col min="102" max="103" width="9.453125" style="208" bestFit="1" customWidth="1"/>
    <col min="104" max="104" width="10.26953125" style="208" bestFit="1" customWidth="1"/>
    <col min="105" max="105" width="9.26953125" style="208" customWidth="1"/>
    <col min="106" max="107" width="9.453125" style="208" bestFit="1" customWidth="1"/>
    <col min="108" max="108" width="10.26953125" style="208" bestFit="1" customWidth="1"/>
    <col min="109" max="109" width="9.26953125" style="208" customWidth="1"/>
    <col min="110" max="111" width="9.453125" style="208" bestFit="1" customWidth="1"/>
    <col min="112" max="112" width="10.26953125" style="208" bestFit="1" customWidth="1"/>
    <col min="113" max="113" width="9.26953125" style="208" customWidth="1"/>
    <col min="114" max="115" width="9.453125" style="208" bestFit="1" customWidth="1"/>
    <col min="116" max="116" width="10.26953125" style="208" bestFit="1" customWidth="1"/>
    <col min="117" max="117" width="9.26953125" style="208" customWidth="1"/>
    <col min="118" max="119" width="9.453125" style="208" bestFit="1" customWidth="1"/>
    <col min="120" max="120" width="10.26953125" style="208" bestFit="1" customWidth="1"/>
    <col min="121" max="121" width="9.26953125" style="208" customWidth="1"/>
    <col min="122" max="123" width="9.453125" style="208" bestFit="1" customWidth="1"/>
    <col min="124" max="124" width="10.26953125" style="208" bestFit="1" customWidth="1"/>
    <col min="125" max="125" width="9.26953125" style="208" customWidth="1"/>
    <col min="126" max="127" width="9.453125" style="208" bestFit="1" customWidth="1"/>
    <col min="128" max="128" width="10.26953125" style="208" bestFit="1" customWidth="1"/>
    <col min="129" max="129" width="9.26953125" style="208" customWidth="1"/>
    <col min="130" max="131" width="9.453125" style="208" bestFit="1" customWidth="1"/>
    <col min="132" max="132" width="10.26953125" style="208" bestFit="1" customWidth="1"/>
    <col min="133" max="133" width="9.26953125" style="208" customWidth="1"/>
    <col min="134" max="135" width="9.453125" style="208" bestFit="1" customWidth="1"/>
    <col min="136" max="136" width="10.26953125" style="208" bestFit="1" customWidth="1"/>
    <col min="137" max="137" width="9.26953125" style="208" customWidth="1"/>
    <col min="138" max="139" width="9.453125" style="208" bestFit="1" customWidth="1"/>
    <col min="140" max="140" width="10.26953125" style="208" bestFit="1" customWidth="1"/>
    <col min="141" max="141" width="9.26953125" style="208" customWidth="1"/>
    <col min="142" max="143" width="9.453125" style="208" bestFit="1" customWidth="1"/>
    <col min="144" max="144" width="10.26953125" style="208" bestFit="1" customWidth="1"/>
    <col min="145" max="145" width="9.26953125" style="208" customWidth="1"/>
    <col min="146" max="147" width="9.453125" style="208" bestFit="1" customWidth="1"/>
    <col min="148" max="148" width="10.26953125" style="208" bestFit="1" customWidth="1"/>
    <col min="149" max="149" width="9.26953125" style="208" customWidth="1"/>
    <col min="150" max="151" width="9.453125" style="208" bestFit="1" customWidth="1"/>
    <col min="152" max="152" width="10.26953125" style="208" bestFit="1" customWidth="1"/>
    <col min="153" max="153" width="9.26953125" style="208" customWidth="1"/>
    <col min="154" max="155" width="9.453125" style="208" bestFit="1" customWidth="1"/>
    <col min="156" max="156" width="10.26953125" style="208" bestFit="1" customWidth="1"/>
    <col min="157" max="157" width="9.26953125" style="208" customWidth="1"/>
    <col min="158" max="159" width="9.453125" style="208" bestFit="1" customWidth="1"/>
    <col min="160" max="160" width="10.26953125" style="208" bestFit="1" customWidth="1"/>
    <col min="161" max="161" width="9.26953125" style="208" customWidth="1"/>
    <col min="162" max="163" width="9.453125" style="208" bestFit="1" customWidth="1"/>
    <col min="164" max="164" width="10.26953125" style="208" bestFit="1" customWidth="1"/>
    <col min="165" max="165" width="9.26953125" style="208" customWidth="1"/>
    <col min="166" max="167" width="9.453125" style="208" bestFit="1" customWidth="1"/>
    <col min="168" max="168" width="10.26953125" style="208" bestFit="1" customWidth="1"/>
    <col min="169" max="169" width="9.26953125" style="208" customWidth="1"/>
    <col min="170" max="171" width="9.453125" style="208" bestFit="1" customWidth="1"/>
    <col min="172" max="172" width="10.26953125" style="208" bestFit="1" customWidth="1"/>
    <col min="173" max="173" width="9.26953125" style="208" customWidth="1"/>
    <col min="174" max="175" width="9.453125" style="208" bestFit="1" customWidth="1"/>
    <col min="176" max="176" width="10.26953125" style="208" bestFit="1" customWidth="1"/>
    <col min="177" max="177" width="9.26953125" style="208" customWidth="1"/>
    <col min="178" max="179" width="9.453125" style="208" bestFit="1" customWidth="1"/>
    <col min="180" max="180" width="10.26953125" style="208" bestFit="1" customWidth="1"/>
    <col min="181" max="181" width="9.26953125" style="208" customWidth="1"/>
    <col min="182" max="183" width="9.453125" style="208" bestFit="1" customWidth="1"/>
    <col min="184" max="184" width="10.26953125" style="208" bestFit="1" customWidth="1"/>
    <col min="185" max="185" width="9.26953125" style="208" customWidth="1"/>
    <col min="186" max="187" width="9.453125" style="208" bestFit="1" customWidth="1"/>
    <col min="188" max="188" width="10.26953125" style="208" bestFit="1" customWidth="1"/>
    <col min="189" max="189" width="9.26953125" style="208" customWidth="1"/>
    <col min="190" max="191" width="9.453125" style="208" bestFit="1" customWidth="1"/>
    <col min="192" max="192" width="10.26953125" style="208" bestFit="1" customWidth="1"/>
    <col min="193" max="193" width="9.26953125" style="208" customWidth="1"/>
    <col min="194" max="195" width="9.453125" style="208" bestFit="1" customWidth="1"/>
    <col min="196" max="196" width="10.26953125" style="208" bestFit="1" customWidth="1"/>
    <col min="197" max="197" width="9.26953125" style="208" customWidth="1"/>
    <col min="198" max="199" width="9.453125" style="208" bestFit="1" customWidth="1"/>
    <col min="200" max="200" width="10.26953125" style="208" bestFit="1" customWidth="1"/>
    <col min="201" max="201" width="9.26953125" style="208" customWidth="1"/>
    <col min="202" max="203" width="9.453125" style="208" bestFit="1" customWidth="1"/>
    <col min="204" max="204" width="10.26953125" style="208" bestFit="1" customWidth="1"/>
    <col min="205" max="205" width="9.26953125" style="208" customWidth="1"/>
    <col min="206" max="207" width="9.453125" style="208" bestFit="1" customWidth="1"/>
    <col min="208" max="208" width="10.26953125" style="208" bestFit="1" customWidth="1"/>
    <col min="209" max="209" width="9.26953125" style="208" customWidth="1"/>
    <col min="210" max="211" width="9.453125" style="208" bestFit="1" customWidth="1"/>
    <col min="212" max="212" width="10.26953125" style="208" bestFit="1" customWidth="1"/>
    <col min="213" max="213" width="9.26953125" style="208" customWidth="1"/>
    <col min="214" max="215" width="9.453125" style="208" bestFit="1" customWidth="1"/>
    <col min="216" max="216" width="10.26953125" style="208" bestFit="1" customWidth="1"/>
    <col min="217" max="217" width="9.26953125" style="208" customWidth="1"/>
    <col min="218" max="219" width="9.453125" style="208" bestFit="1" customWidth="1"/>
    <col min="220" max="220" width="10.26953125" style="208" bestFit="1" customWidth="1"/>
    <col min="221" max="221" width="9.26953125" style="208" customWidth="1"/>
    <col min="222" max="223" width="9.453125" style="208" bestFit="1" customWidth="1"/>
    <col min="224" max="224" width="10.26953125" style="208" bestFit="1" customWidth="1"/>
    <col min="225" max="225" width="9.26953125" style="208" customWidth="1"/>
    <col min="226" max="227" width="9.453125" style="208" bestFit="1" customWidth="1"/>
    <col min="228" max="228" width="10.26953125" style="208" bestFit="1" customWidth="1"/>
    <col min="229" max="229" width="9.26953125" style="208" customWidth="1"/>
    <col min="230" max="231" width="9.453125" style="208" bestFit="1" customWidth="1"/>
    <col min="232" max="232" width="10.26953125" style="208" bestFit="1" customWidth="1"/>
    <col min="233" max="233" width="9.26953125" style="208" customWidth="1"/>
    <col min="234" max="235" width="9.453125" style="208" bestFit="1" customWidth="1"/>
    <col min="236" max="236" width="10.26953125" style="208" bestFit="1" customWidth="1"/>
    <col min="237" max="237" width="9.26953125" style="208" customWidth="1"/>
    <col min="238" max="239" width="9.453125" style="208" bestFit="1" customWidth="1"/>
    <col min="240" max="240" width="10.26953125" style="208" bestFit="1" customWidth="1"/>
    <col min="241" max="241" width="9.26953125" style="208" customWidth="1"/>
    <col min="242" max="243" width="9.453125" style="208" bestFit="1" customWidth="1"/>
    <col min="244" max="244" width="10.26953125" style="208" bestFit="1" customWidth="1"/>
    <col min="245" max="245" width="9.26953125" style="208" customWidth="1"/>
    <col min="246" max="247" width="9.453125" style="208" bestFit="1" customWidth="1"/>
    <col min="248" max="248" width="10.26953125" style="208" bestFit="1" customWidth="1"/>
    <col min="249" max="249" width="9.26953125" style="208" customWidth="1"/>
    <col min="250" max="251" width="9.453125" style="208" bestFit="1" customWidth="1"/>
    <col min="252" max="252" width="10.26953125" style="208" bestFit="1" customWidth="1"/>
    <col min="253" max="253" width="9.26953125" style="208" customWidth="1"/>
    <col min="254" max="255" width="9.453125" style="208" bestFit="1" customWidth="1"/>
    <col min="256" max="16384" width="10.26953125" style="208"/>
  </cols>
  <sheetData>
    <row r="1" spans="1:4" ht="14.5">
      <c r="A1" s="1">
        <v>45037</v>
      </c>
      <c r="B1"/>
      <c r="C1"/>
      <c r="D1"/>
    </row>
    <row r="2" spans="1:4" ht="14">
      <c r="A2" s="169" t="s">
        <v>396</v>
      </c>
      <c r="B2" s="170"/>
      <c r="C2" s="170"/>
      <c r="D2" s="170"/>
    </row>
    <row r="3" spans="1:4">
      <c r="A3" s="171" t="s">
        <v>448</v>
      </c>
      <c r="B3" s="172"/>
      <c r="C3" s="172"/>
      <c r="D3" s="172"/>
    </row>
    <row r="4" spans="1:4" s="184" customFormat="1" ht="17.149999999999999" customHeight="1" thickBot="1">
      <c r="A4" s="182"/>
      <c r="B4" s="183"/>
      <c r="C4" s="183"/>
      <c r="D4" s="183"/>
    </row>
    <row r="5" spans="1:4" s="187" customFormat="1" ht="36" customHeight="1" thickTop="1">
      <c r="A5" s="185" t="s">
        <v>1</v>
      </c>
      <c r="B5" s="186" t="s">
        <v>432</v>
      </c>
      <c r="C5" s="186" t="s">
        <v>433</v>
      </c>
      <c r="D5" s="186" t="s">
        <v>434</v>
      </c>
    </row>
    <row r="6" spans="1:4" s="187" customFormat="1" ht="14.15" customHeight="1">
      <c r="A6" s="188"/>
      <c r="B6" s="189">
        <v>1</v>
      </c>
      <c r="C6" s="189">
        <v>2</v>
      </c>
      <c r="D6" s="189">
        <v>3</v>
      </c>
    </row>
    <row r="7" spans="1:4" s="187" customFormat="1" ht="10.5" customHeight="1">
      <c r="A7" s="190" t="s">
        <v>435</v>
      </c>
      <c r="B7" s="191">
        <v>74408</v>
      </c>
      <c r="C7" s="192">
        <v>72189</v>
      </c>
      <c r="D7" s="193">
        <v>58353</v>
      </c>
    </row>
    <row r="8" spans="1:4" s="187" customFormat="1" ht="10.5" customHeight="1">
      <c r="A8" s="194" t="s">
        <v>6</v>
      </c>
      <c r="B8" s="195">
        <v>25659</v>
      </c>
      <c r="C8" s="196">
        <v>31665</v>
      </c>
      <c r="D8" s="197">
        <v>22461</v>
      </c>
    </row>
    <row r="9" spans="1:4" s="187" customFormat="1" ht="10.5" customHeight="1">
      <c r="A9" s="198" t="s">
        <v>7</v>
      </c>
      <c r="B9" s="199">
        <v>32802</v>
      </c>
      <c r="C9" s="199">
        <v>23393</v>
      </c>
      <c r="D9" s="200">
        <v>25447</v>
      </c>
    </row>
    <row r="10" spans="1:4" s="187" customFormat="1" ht="10.5" customHeight="1">
      <c r="A10" s="198" t="s">
        <v>8</v>
      </c>
      <c r="B10" s="199">
        <v>3833</v>
      </c>
      <c r="C10" s="199">
        <v>3701</v>
      </c>
      <c r="D10" s="200">
        <v>2706</v>
      </c>
    </row>
    <row r="11" spans="1:4" s="187" customFormat="1" ht="10.5" customHeight="1">
      <c r="A11" s="198" t="s">
        <v>9</v>
      </c>
      <c r="B11" s="199">
        <v>5110</v>
      </c>
      <c r="C11" s="199">
        <v>6281</v>
      </c>
      <c r="D11" s="200">
        <v>3974</v>
      </c>
    </row>
    <row r="12" spans="1:4" s="187" customFormat="1" ht="10.5" customHeight="1">
      <c r="A12" s="198" t="s">
        <v>10</v>
      </c>
      <c r="B12" s="199">
        <v>1339</v>
      </c>
      <c r="C12" s="199">
        <v>1441</v>
      </c>
      <c r="D12" s="200">
        <v>1402</v>
      </c>
    </row>
    <row r="13" spans="1:4" s="187" customFormat="1" ht="10.5" customHeight="1">
      <c r="A13" s="198" t="s">
        <v>11</v>
      </c>
      <c r="B13" s="199">
        <v>744</v>
      </c>
      <c r="C13" s="199">
        <v>539</v>
      </c>
      <c r="D13" s="200">
        <v>1026</v>
      </c>
    </row>
    <row r="14" spans="1:4" s="187" customFormat="1" ht="10.5" customHeight="1">
      <c r="A14" s="198" t="s">
        <v>12</v>
      </c>
      <c r="B14" s="199">
        <v>46</v>
      </c>
      <c r="C14" s="199">
        <v>61</v>
      </c>
      <c r="D14" s="200">
        <v>112</v>
      </c>
    </row>
    <row r="15" spans="1:4" s="187" customFormat="1" ht="10.5" customHeight="1">
      <c r="A15" s="201" t="s">
        <v>13</v>
      </c>
      <c r="B15" s="202">
        <v>4875</v>
      </c>
      <c r="C15" s="202">
        <v>5108</v>
      </c>
      <c r="D15" s="203">
        <v>1225</v>
      </c>
    </row>
    <row r="16" spans="1:4" s="187" customFormat="1" ht="14.15" customHeight="1">
      <c r="A16" s="204" t="s">
        <v>436</v>
      </c>
      <c r="B16" s="204"/>
      <c r="C16" s="204"/>
      <c r="D16" s="204"/>
    </row>
    <row r="17" spans="1:4" s="206" customFormat="1" ht="22.15" customHeight="1">
      <c r="A17" s="205" t="s">
        <v>423</v>
      </c>
      <c r="B17" s="205"/>
      <c r="C17" s="205"/>
      <c r="D17" s="205"/>
    </row>
    <row r="18" spans="1:4" s="206" customFormat="1" ht="30" customHeight="1">
      <c r="A18" s="207" t="s">
        <v>437</v>
      </c>
      <c r="B18" s="207"/>
      <c r="C18" s="207"/>
      <c r="D18" s="207"/>
    </row>
    <row r="19" spans="1:4" s="206" customFormat="1" ht="14.15" customHeight="1">
      <c r="A19" s="207" t="s">
        <v>17</v>
      </c>
      <c r="B19" s="207"/>
      <c r="C19" s="207"/>
      <c r="D19" s="207"/>
    </row>
    <row r="20" spans="1:4" s="206" customFormat="1" ht="22.15" customHeight="1">
      <c r="A20" s="205" t="s">
        <v>18</v>
      </c>
      <c r="B20" s="205"/>
      <c r="C20" s="205"/>
      <c r="D20" s="205"/>
    </row>
    <row r="21" spans="1:4" s="206" customFormat="1" ht="22.15" customHeight="1">
      <c r="A21" s="205" t="s">
        <v>438</v>
      </c>
      <c r="B21" s="205"/>
      <c r="C21" s="205"/>
      <c r="D21" s="205"/>
    </row>
    <row r="22" spans="1:4" s="206" customFormat="1" ht="30" customHeight="1">
      <c r="A22" s="205" t="s">
        <v>439</v>
      </c>
      <c r="B22" s="205"/>
      <c r="C22" s="205"/>
      <c r="D22" s="205"/>
    </row>
    <row r="23" spans="1:4" s="206" customFormat="1" ht="21" customHeight="1">
      <c r="A23" s="207" t="s">
        <v>412</v>
      </c>
      <c r="B23" s="207"/>
      <c r="C23" s="207"/>
      <c r="D23" s="207"/>
    </row>
    <row r="24" spans="1:4" s="206" customFormat="1" ht="22.15" customHeight="1">
      <c r="A24" s="207" t="s">
        <v>22</v>
      </c>
      <c r="B24" s="207"/>
      <c r="C24" s="207"/>
      <c r="D24" s="207"/>
    </row>
    <row r="25" spans="1:4" ht="22.15" customHeight="1">
      <c r="A25" s="205" t="s">
        <v>23</v>
      </c>
      <c r="B25" s="205"/>
      <c r="C25" s="205"/>
      <c r="D25" s="205"/>
    </row>
    <row r="26" spans="1:4" ht="15" customHeight="1">
      <c r="A26" s="209" t="s">
        <v>440</v>
      </c>
      <c r="B26" s="209"/>
      <c r="C26" s="209"/>
      <c r="D26" s="209"/>
    </row>
    <row r="27" spans="1:4" ht="21.75" customHeight="1">
      <c r="A27" s="209" t="s">
        <v>441</v>
      </c>
      <c r="B27" s="209"/>
      <c r="C27" s="209"/>
      <c r="D27" s="209"/>
    </row>
    <row r="28" spans="1:4" ht="39.75" customHeight="1">
      <c r="A28" s="209" t="s">
        <v>442</v>
      </c>
      <c r="B28" s="209"/>
      <c r="C28" s="209"/>
      <c r="D28" s="209"/>
    </row>
    <row r="29" spans="1:4" ht="15.75" customHeight="1">
      <c r="A29" s="209" t="s">
        <v>443</v>
      </c>
      <c r="B29" s="209"/>
      <c r="C29" s="209"/>
      <c r="D29" s="209"/>
    </row>
    <row r="30" spans="1:4" ht="38.25" customHeight="1">
      <c r="A30" s="209" t="s">
        <v>444</v>
      </c>
      <c r="B30" s="209"/>
      <c r="C30" s="209"/>
      <c r="D30" s="209"/>
    </row>
    <row r="31" spans="1:4" ht="24" customHeight="1">
      <c r="A31" s="209" t="s">
        <v>445</v>
      </c>
      <c r="B31" s="209"/>
      <c r="C31" s="209"/>
      <c r="D31" s="209"/>
    </row>
    <row r="32" spans="1:4" ht="48.75" customHeight="1">
      <c r="A32" s="209" t="s">
        <v>446</v>
      </c>
      <c r="B32" s="209"/>
      <c r="C32" s="209"/>
      <c r="D32" s="209"/>
    </row>
    <row r="33" spans="1:4" ht="54.65" customHeight="1">
      <c r="A33" s="207" t="s">
        <v>447</v>
      </c>
      <c r="B33" s="207"/>
      <c r="C33" s="207"/>
      <c r="D33" s="207"/>
    </row>
    <row r="34" spans="1:4" ht="15" customHeight="1">
      <c r="A34" s="205" t="s">
        <v>413</v>
      </c>
      <c r="B34" s="205"/>
      <c r="C34" s="205"/>
      <c r="D34" s="205"/>
    </row>
    <row r="35" spans="1:4" ht="28.5" customHeight="1"/>
    <row r="36" spans="1:4" ht="28.5" customHeight="1"/>
    <row r="37" spans="1:4" ht="20.25" customHeight="1"/>
    <row r="38" spans="1:4" ht="47.25" customHeight="1"/>
    <row r="39" spans="1:4" ht="46.5" customHeight="1">
      <c r="A39" s="210"/>
      <c r="B39" s="210"/>
      <c r="C39" s="210"/>
      <c r="D39" s="210"/>
    </row>
  </sheetData>
  <sheetProtection formatCells="0" formatColumns="0" formatRows="0" insertColumns="0" insertRows="0" deleteColumns="0" deleteRows="0"/>
  <mergeCells count="24">
    <mergeCell ref="A32:D32"/>
    <mergeCell ref="A33:D33"/>
    <mergeCell ref="A34:D34"/>
    <mergeCell ref="A39:D39"/>
    <mergeCell ref="A2:D2"/>
    <mergeCell ref="A3:D3"/>
    <mergeCell ref="A26:D26"/>
    <mergeCell ref="A27:D27"/>
    <mergeCell ref="A28:D28"/>
    <mergeCell ref="A29:D29"/>
    <mergeCell ref="A30:D30"/>
    <mergeCell ref="A31:D31"/>
    <mergeCell ref="A20:D20"/>
    <mergeCell ref="A21:D21"/>
    <mergeCell ref="A22:D22"/>
    <mergeCell ref="A23:D23"/>
    <mergeCell ref="A24:D24"/>
    <mergeCell ref="A25:D25"/>
    <mergeCell ref="A4:D4"/>
    <mergeCell ref="A5:A6"/>
    <mergeCell ref="A16:D16"/>
    <mergeCell ref="A17:D17"/>
    <mergeCell ref="A18:D18"/>
    <mergeCell ref="A19:D19"/>
  </mergeCells>
  <pageMargins left="0.5" right="0.5" top="0.75" bottom="0.5" header="0" footer="0"/>
  <pageSetup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1" t="s">
        <v>74</v>
      </c>
      <c r="B1" s="172"/>
      <c r="C1" s="172"/>
      <c r="D1" s="172"/>
    </row>
    <row r="2" spans="1:4" ht="18.75" customHeight="1" thickBot="1">
      <c r="A2" s="173"/>
      <c r="B2" s="173"/>
      <c r="C2" s="173"/>
      <c r="D2" s="173"/>
    </row>
    <row r="3" spans="1:4" ht="37.5" customHeight="1" thickTop="1">
      <c r="A3" s="2" t="s">
        <v>1</v>
      </c>
      <c r="B3" s="3" t="s">
        <v>2</v>
      </c>
      <c r="C3" s="4" t="s">
        <v>84</v>
      </c>
      <c r="D3" s="4" t="s">
        <v>73</v>
      </c>
    </row>
    <row r="4" spans="1:4" ht="18.75" customHeight="1">
      <c r="A4" s="5" t="s">
        <v>75</v>
      </c>
      <c r="B4" s="9">
        <v>123113</v>
      </c>
      <c r="C4" s="9">
        <v>131176</v>
      </c>
      <c r="D4" s="9">
        <v>59346</v>
      </c>
    </row>
    <row r="5" spans="1:4" ht="18.75" customHeight="1">
      <c r="A5" s="6" t="s">
        <v>76</v>
      </c>
      <c r="B5" s="10">
        <v>44684</v>
      </c>
      <c r="C5" s="10">
        <v>48192</v>
      </c>
      <c r="D5" s="10">
        <v>21099</v>
      </c>
    </row>
    <row r="6" spans="1:4" ht="18.75" customHeight="1">
      <c r="A6" s="7" t="s">
        <v>77</v>
      </c>
      <c r="B6" s="11">
        <v>38306</v>
      </c>
      <c r="C6" s="11">
        <v>41729</v>
      </c>
      <c r="D6" s="11">
        <v>23715</v>
      </c>
    </row>
    <row r="7" spans="1:4" ht="18.75" customHeight="1">
      <c r="A7" s="8" t="s">
        <v>78</v>
      </c>
      <c r="B7" s="11">
        <v>10336</v>
      </c>
      <c r="C7" s="11">
        <v>11061</v>
      </c>
      <c r="D7" s="11">
        <v>2695</v>
      </c>
    </row>
    <row r="8" spans="1:4" ht="18.75" customHeight="1">
      <c r="A8" s="7" t="s">
        <v>79</v>
      </c>
      <c r="B8" s="11">
        <v>9695</v>
      </c>
      <c r="C8" s="11">
        <v>9857</v>
      </c>
      <c r="D8" s="11">
        <v>4228</v>
      </c>
    </row>
    <row r="9" spans="1:4" ht="18.75" customHeight="1">
      <c r="A9" s="8" t="s">
        <v>80</v>
      </c>
      <c r="B9" s="11">
        <v>4284</v>
      </c>
      <c r="C9" s="11">
        <v>3617</v>
      </c>
      <c r="D9" s="11">
        <v>2739</v>
      </c>
    </row>
    <row r="10" spans="1:4" ht="18.75" customHeight="1">
      <c r="A10" s="7" t="s">
        <v>81</v>
      </c>
      <c r="B10" s="11">
        <v>2153</v>
      </c>
      <c r="C10" s="11">
        <v>2241</v>
      </c>
      <c r="D10" s="11">
        <v>2242</v>
      </c>
    </row>
    <row r="11" spans="1:4" ht="18.75" customHeight="1">
      <c r="A11" s="8" t="s">
        <v>82</v>
      </c>
      <c r="B11" s="11">
        <v>98</v>
      </c>
      <c r="C11" s="11">
        <v>237</v>
      </c>
      <c r="D11" s="11">
        <v>271</v>
      </c>
    </row>
    <row r="12" spans="1:4" ht="18.75" customHeight="1">
      <c r="A12" s="7" t="s">
        <v>83</v>
      </c>
      <c r="B12" s="11">
        <v>13557</v>
      </c>
      <c r="C12" s="11">
        <v>14242</v>
      </c>
      <c r="D12" s="11">
        <v>2357</v>
      </c>
    </row>
    <row r="13" spans="1:4" ht="41.25" customHeight="1">
      <c r="A13" s="176" t="s">
        <v>85</v>
      </c>
      <c r="B13" s="176"/>
      <c r="C13" s="176"/>
      <c r="D13" s="176"/>
    </row>
    <row r="14" spans="1:4" ht="67.5" customHeight="1">
      <c r="A14" s="177" t="s">
        <v>86</v>
      </c>
      <c r="B14" s="177"/>
      <c r="C14" s="177"/>
      <c r="D14" s="177"/>
    </row>
    <row r="15" spans="1:4" ht="26.25" customHeight="1">
      <c r="A15" s="175" t="s">
        <v>87</v>
      </c>
      <c r="B15" s="175"/>
      <c r="C15" s="175"/>
      <c r="D15" s="175"/>
    </row>
    <row r="16" spans="1:4" ht="41.25" customHeight="1">
      <c r="A16" s="175" t="s">
        <v>88</v>
      </c>
      <c r="B16" s="175"/>
      <c r="C16" s="175"/>
      <c r="D16" s="175"/>
    </row>
    <row r="17" spans="1:4" ht="41.25" customHeight="1">
      <c r="A17" s="177" t="s">
        <v>89</v>
      </c>
      <c r="B17" s="177"/>
      <c r="C17" s="177"/>
      <c r="D17" s="177"/>
    </row>
    <row r="18" spans="1:4" ht="41.25" customHeight="1">
      <c r="A18" s="177" t="s">
        <v>93</v>
      </c>
      <c r="B18" s="177"/>
      <c r="C18" s="177"/>
      <c r="D18" s="177"/>
    </row>
    <row r="19" spans="1:4" ht="26.25" customHeight="1">
      <c r="A19" s="175" t="s">
        <v>90</v>
      </c>
      <c r="B19" s="175"/>
      <c r="C19" s="175"/>
      <c r="D19" s="175"/>
    </row>
    <row r="20" spans="1:4" ht="41.25" customHeight="1">
      <c r="A20" s="175" t="s">
        <v>91</v>
      </c>
      <c r="B20" s="175"/>
      <c r="C20" s="175"/>
      <c r="D20" s="175"/>
    </row>
    <row r="21" spans="1:4" ht="56.25" customHeight="1">
      <c r="A21" s="177" t="s">
        <v>92</v>
      </c>
      <c r="B21" s="177"/>
      <c r="C21" s="177"/>
      <c r="D21" s="177"/>
    </row>
    <row r="22" spans="1:4" ht="26.25" customHeight="1">
      <c r="A22" s="177" t="s">
        <v>57</v>
      </c>
      <c r="B22" s="177"/>
      <c r="C22" s="177"/>
      <c r="D22" s="177"/>
    </row>
    <row r="23" spans="1:4" ht="41.25" customHeight="1">
      <c r="A23" s="175" t="s">
        <v>58</v>
      </c>
      <c r="B23" s="175"/>
      <c r="C23" s="175"/>
      <c r="D23" s="175"/>
    </row>
    <row r="24" spans="1:4" ht="82.5" customHeight="1">
      <c r="A24" s="175" t="s">
        <v>59</v>
      </c>
      <c r="B24" s="175"/>
      <c r="C24" s="175"/>
      <c r="D24" s="175"/>
    </row>
    <row r="25" spans="1:4" ht="26.25" customHeight="1">
      <c r="A25" s="175" t="s">
        <v>27</v>
      </c>
      <c r="B25" s="175"/>
      <c r="C25" s="175"/>
      <c r="D25" s="175"/>
    </row>
    <row r="26" spans="1:4" ht="82.5" customHeight="1">
      <c r="A26" s="175" t="s">
        <v>60</v>
      </c>
      <c r="B26" s="175"/>
      <c r="C26" s="175"/>
      <c r="D26" s="175"/>
    </row>
    <row r="27" spans="1:4" ht="41.25" customHeight="1">
      <c r="A27" s="175" t="s">
        <v>61</v>
      </c>
      <c r="B27" s="175"/>
      <c r="C27" s="175"/>
      <c r="D27" s="175"/>
    </row>
    <row r="28" spans="1:4" ht="93.75" customHeight="1">
      <c r="A28" s="175" t="s">
        <v>62</v>
      </c>
      <c r="B28" s="175"/>
      <c r="C28" s="175"/>
      <c r="D28" s="175"/>
    </row>
    <row r="29" spans="1:4" ht="18.75" customHeight="1">
      <c r="A29" s="175" t="s">
        <v>72</v>
      </c>
      <c r="B29" s="175"/>
      <c r="C29" s="175"/>
      <c r="D29" s="175"/>
    </row>
  </sheetData>
  <mergeCells count="19">
    <mergeCell ref="A21:D21"/>
    <mergeCell ref="A1:D1"/>
    <mergeCell ref="A2:D2"/>
    <mergeCell ref="A13:D13"/>
    <mergeCell ref="A14:D14"/>
    <mergeCell ref="A15:D15"/>
    <mergeCell ref="A16:D16"/>
    <mergeCell ref="A17:D17"/>
    <mergeCell ref="A18:D18"/>
    <mergeCell ref="A19:D19"/>
    <mergeCell ref="A20:D20"/>
    <mergeCell ref="A28:D28"/>
    <mergeCell ref="A29:D29"/>
    <mergeCell ref="A22:D22"/>
    <mergeCell ref="A23:D23"/>
    <mergeCell ref="A24:D24"/>
    <mergeCell ref="A25:D25"/>
    <mergeCell ref="A26:D26"/>
    <mergeCell ref="A27:D27"/>
  </mergeCells>
  <pageMargins left="0.7" right="0.7" top="0.75" bottom="0.75" header="0.3" footer="0.3"/>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1" t="s">
        <v>94</v>
      </c>
      <c r="B1" s="172"/>
      <c r="C1" s="172"/>
      <c r="D1" s="172"/>
    </row>
    <row r="2" spans="1:4" ht="18.75" customHeight="1" thickBot="1">
      <c r="A2" s="173"/>
      <c r="B2" s="173"/>
      <c r="C2" s="173"/>
      <c r="D2" s="173"/>
    </row>
    <row r="3" spans="1:4" ht="37.5" customHeight="1" thickTop="1">
      <c r="A3" s="2" t="s">
        <v>1</v>
      </c>
      <c r="B3" s="3" t="s">
        <v>2</v>
      </c>
      <c r="C3" s="4" t="s">
        <v>84</v>
      </c>
      <c r="D3" s="4" t="s">
        <v>95</v>
      </c>
    </row>
    <row r="4" spans="1:4" ht="18.75" customHeight="1">
      <c r="A4" s="5" t="s">
        <v>96</v>
      </c>
      <c r="B4" s="9">
        <v>135061</v>
      </c>
      <c r="C4" s="9">
        <v>144453</v>
      </c>
      <c r="D4" s="9">
        <v>66293</v>
      </c>
    </row>
    <row r="5" spans="1:4" ht="18.75" customHeight="1">
      <c r="A5" s="6" t="s">
        <v>76</v>
      </c>
      <c r="B5" s="10">
        <v>51126</v>
      </c>
      <c r="C5" s="10">
        <v>59470</v>
      </c>
      <c r="D5" s="10">
        <v>24458</v>
      </c>
    </row>
    <row r="6" spans="1:4" ht="18.75" customHeight="1">
      <c r="A6" s="7" t="s">
        <v>77</v>
      </c>
      <c r="B6" s="11">
        <v>42454</v>
      </c>
      <c r="C6" s="11">
        <v>42385</v>
      </c>
      <c r="D6" s="11">
        <v>26001</v>
      </c>
    </row>
    <row r="7" spans="1:4" ht="18.75" customHeight="1">
      <c r="A7" s="8" t="s">
        <v>78</v>
      </c>
      <c r="B7" s="11">
        <v>11507</v>
      </c>
      <c r="C7" s="11">
        <v>11183</v>
      </c>
      <c r="D7" s="11">
        <v>3469</v>
      </c>
    </row>
    <row r="8" spans="1:4" ht="18.75" customHeight="1">
      <c r="A8" s="7" t="s">
        <v>79</v>
      </c>
      <c r="B8" s="11">
        <v>9496</v>
      </c>
      <c r="C8" s="11">
        <v>10164</v>
      </c>
      <c r="D8" s="11">
        <v>4411</v>
      </c>
    </row>
    <row r="9" spans="1:4" ht="18.75" customHeight="1">
      <c r="A9" s="8" t="s">
        <v>80</v>
      </c>
      <c r="B9" s="11">
        <v>2703</v>
      </c>
      <c r="C9" s="11">
        <v>3025</v>
      </c>
      <c r="D9" s="11">
        <v>2006</v>
      </c>
    </row>
    <row r="10" spans="1:4" ht="18.75" customHeight="1">
      <c r="A10" s="7" t="s">
        <v>81</v>
      </c>
      <c r="B10" s="11">
        <v>2276</v>
      </c>
      <c r="C10" s="11">
        <v>1919</v>
      </c>
      <c r="D10" s="11">
        <v>2465</v>
      </c>
    </row>
    <row r="11" spans="1:4" ht="18.75" customHeight="1">
      <c r="A11" s="8" t="s">
        <v>82</v>
      </c>
      <c r="B11" s="11">
        <v>120</v>
      </c>
      <c r="C11" s="11">
        <v>396</v>
      </c>
      <c r="D11" s="11">
        <v>430</v>
      </c>
    </row>
    <row r="12" spans="1:4" ht="18.75" customHeight="1">
      <c r="A12" s="7" t="s">
        <v>83</v>
      </c>
      <c r="B12" s="11">
        <v>15379</v>
      </c>
      <c r="C12" s="11">
        <v>15911</v>
      </c>
      <c r="D12" s="11">
        <v>3053</v>
      </c>
    </row>
    <row r="13" spans="1:4" ht="26.25" customHeight="1">
      <c r="A13" s="176" t="s">
        <v>97</v>
      </c>
      <c r="B13" s="176"/>
      <c r="C13" s="176"/>
      <c r="D13" s="176"/>
    </row>
    <row r="14" spans="1:4" ht="56.25" customHeight="1">
      <c r="A14" s="177" t="s">
        <v>98</v>
      </c>
      <c r="B14" s="177"/>
      <c r="C14" s="177"/>
      <c r="D14" s="177"/>
    </row>
    <row r="15" spans="1:4" ht="26.25" customHeight="1">
      <c r="A15" s="175" t="s">
        <v>87</v>
      </c>
      <c r="B15" s="175"/>
      <c r="C15" s="175"/>
      <c r="D15" s="175"/>
    </row>
    <row r="16" spans="1:4" ht="41.25" customHeight="1">
      <c r="A16" s="175" t="s">
        <v>88</v>
      </c>
      <c r="B16" s="175"/>
      <c r="C16" s="175"/>
      <c r="D16" s="175"/>
    </row>
    <row r="17" spans="1:4" ht="41.25" customHeight="1">
      <c r="A17" s="177" t="s">
        <v>89</v>
      </c>
      <c r="B17" s="177"/>
      <c r="C17" s="177"/>
      <c r="D17" s="177"/>
    </row>
    <row r="18" spans="1:4" ht="67.5" customHeight="1">
      <c r="A18" s="177" t="s">
        <v>103</v>
      </c>
      <c r="B18" s="177"/>
      <c r="C18" s="177"/>
      <c r="D18" s="177"/>
    </row>
    <row r="19" spans="1:4" ht="26.25" customHeight="1">
      <c r="A19" s="175" t="s">
        <v>99</v>
      </c>
      <c r="B19" s="175"/>
      <c r="C19" s="175"/>
      <c r="D19" s="175"/>
    </row>
    <row r="20" spans="1:4" ht="41.25" customHeight="1">
      <c r="A20" s="175" t="s">
        <v>91</v>
      </c>
      <c r="B20" s="175"/>
      <c r="C20" s="175"/>
      <c r="D20" s="175"/>
    </row>
    <row r="21" spans="1:4" ht="56.25" customHeight="1">
      <c r="A21" s="177" t="s">
        <v>92</v>
      </c>
      <c r="B21" s="177"/>
      <c r="C21" s="177"/>
      <c r="D21" s="177"/>
    </row>
    <row r="22" spans="1:4" ht="26.25" customHeight="1">
      <c r="A22" s="177" t="s">
        <v>100</v>
      </c>
      <c r="B22" s="177"/>
      <c r="C22" s="177"/>
      <c r="D22" s="177"/>
    </row>
    <row r="23" spans="1:4" ht="41.25" customHeight="1">
      <c r="A23" s="175" t="s">
        <v>58</v>
      </c>
      <c r="B23" s="175"/>
      <c r="C23" s="175"/>
      <c r="D23" s="175"/>
    </row>
    <row r="24" spans="1:4" ht="82.5" customHeight="1">
      <c r="A24" s="175" t="s">
        <v>59</v>
      </c>
      <c r="B24" s="175"/>
      <c r="C24" s="175"/>
      <c r="D24" s="175"/>
    </row>
    <row r="25" spans="1:4" ht="26.25" customHeight="1">
      <c r="A25" s="175" t="s">
        <v>27</v>
      </c>
      <c r="B25" s="175"/>
      <c r="C25" s="175"/>
      <c r="D25" s="175"/>
    </row>
    <row r="26" spans="1:4" ht="82.5" customHeight="1">
      <c r="A26" s="175" t="s">
        <v>101</v>
      </c>
      <c r="B26" s="175"/>
      <c r="C26" s="175"/>
      <c r="D26" s="175"/>
    </row>
    <row r="27" spans="1:4" ht="41.25" customHeight="1">
      <c r="A27" s="175" t="s">
        <v>61</v>
      </c>
      <c r="B27" s="175"/>
      <c r="C27" s="175"/>
      <c r="D27" s="175"/>
    </row>
    <row r="28" spans="1:4" ht="93.75" customHeight="1">
      <c r="A28" s="175" t="s">
        <v>102</v>
      </c>
      <c r="B28" s="175"/>
      <c r="C28" s="175"/>
      <c r="D28" s="175"/>
    </row>
    <row r="29" spans="1:4" ht="18.75" customHeight="1">
      <c r="A29" s="175" t="s">
        <v>72</v>
      </c>
      <c r="B29" s="175"/>
      <c r="C29" s="175"/>
      <c r="D29" s="175"/>
    </row>
  </sheetData>
  <mergeCells count="19">
    <mergeCell ref="A29:D29"/>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1" t="s">
        <v>104</v>
      </c>
      <c r="B1" s="172"/>
      <c r="C1" s="172"/>
      <c r="D1" s="172"/>
    </row>
    <row r="2" spans="1:4" ht="18.75" customHeight="1" thickBot="1">
      <c r="A2" s="173"/>
      <c r="B2" s="173"/>
      <c r="C2" s="173"/>
      <c r="D2" s="173"/>
    </row>
    <row r="3" spans="1:4" ht="37.5" customHeight="1" thickTop="1">
      <c r="A3" s="2" t="s">
        <v>1</v>
      </c>
      <c r="B3" s="3" t="s">
        <v>2</v>
      </c>
      <c r="C3" s="4" t="s">
        <v>84</v>
      </c>
      <c r="D3" s="4" t="s">
        <v>105</v>
      </c>
    </row>
    <row r="4" spans="1:4" ht="18.75" customHeight="1">
      <c r="A4" s="5" t="s">
        <v>96</v>
      </c>
      <c r="B4" s="9">
        <v>148327</v>
      </c>
      <c r="C4" s="9">
        <v>142553</v>
      </c>
      <c r="D4" s="9">
        <v>76633</v>
      </c>
    </row>
    <row r="5" spans="1:4" ht="18.75" customHeight="1">
      <c r="A5" s="6" t="s">
        <v>76</v>
      </c>
      <c r="B5" s="10">
        <v>59312</v>
      </c>
      <c r="C5" s="10">
        <v>51832</v>
      </c>
      <c r="D5" s="10">
        <v>32947</v>
      </c>
    </row>
    <row r="6" spans="1:4" ht="18.75" customHeight="1">
      <c r="A6" s="7" t="s">
        <v>77</v>
      </c>
      <c r="B6" s="11">
        <v>43807</v>
      </c>
      <c r="C6" s="11">
        <v>44185</v>
      </c>
      <c r="D6" s="11">
        <v>26237</v>
      </c>
    </row>
    <row r="7" spans="1:4" ht="18.75" customHeight="1">
      <c r="A7" s="8" t="s">
        <v>78</v>
      </c>
      <c r="B7" s="11">
        <v>10418</v>
      </c>
      <c r="C7" s="11">
        <v>12162</v>
      </c>
      <c r="D7" s="11">
        <v>3197</v>
      </c>
    </row>
    <row r="8" spans="1:4" ht="18.75" customHeight="1">
      <c r="A8" s="7" t="s">
        <v>79</v>
      </c>
      <c r="B8" s="11">
        <v>10302</v>
      </c>
      <c r="C8" s="11">
        <v>10401</v>
      </c>
      <c r="D8" s="11">
        <v>5115</v>
      </c>
    </row>
    <row r="9" spans="1:4" ht="18.75" customHeight="1">
      <c r="A9" s="8" t="s">
        <v>80</v>
      </c>
      <c r="B9" s="11">
        <v>4992</v>
      </c>
      <c r="C9" s="11">
        <v>5154</v>
      </c>
      <c r="D9" s="11">
        <v>2856</v>
      </c>
    </row>
    <row r="10" spans="1:4" ht="18.75" customHeight="1">
      <c r="A10" s="7" t="s">
        <v>81</v>
      </c>
      <c r="B10" s="11">
        <v>1764</v>
      </c>
      <c r="C10" s="11">
        <v>1575</v>
      </c>
      <c r="D10" s="11">
        <v>2131</v>
      </c>
    </row>
    <row r="11" spans="1:4" ht="18.75" customHeight="1">
      <c r="A11" s="8" t="s">
        <v>82</v>
      </c>
      <c r="B11" s="11">
        <v>167</v>
      </c>
      <c r="C11" s="11">
        <v>326</v>
      </c>
      <c r="D11" s="11">
        <v>543</v>
      </c>
    </row>
    <row r="12" spans="1:4" ht="18.75" customHeight="1">
      <c r="A12" s="7" t="s">
        <v>83</v>
      </c>
      <c r="B12" s="11">
        <v>17565</v>
      </c>
      <c r="C12" s="11">
        <v>16918</v>
      </c>
      <c r="D12" s="11">
        <v>3607</v>
      </c>
    </row>
    <row r="13" spans="1:4" ht="18.75" customHeight="1">
      <c r="A13" s="176" t="s">
        <v>106</v>
      </c>
      <c r="B13" s="176"/>
      <c r="C13" s="176"/>
      <c r="D13" s="176"/>
    </row>
    <row r="14" spans="1:4" ht="56.25" customHeight="1">
      <c r="A14" s="177" t="s">
        <v>98</v>
      </c>
      <c r="B14" s="177"/>
      <c r="C14" s="177"/>
      <c r="D14" s="177"/>
    </row>
    <row r="15" spans="1:4" ht="26.25" customHeight="1">
      <c r="A15" s="175" t="s">
        <v>87</v>
      </c>
      <c r="B15" s="175"/>
      <c r="C15" s="175"/>
      <c r="D15" s="175"/>
    </row>
    <row r="16" spans="1:4" ht="41.25" customHeight="1">
      <c r="A16" s="175" t="s">
        <v>88</v>
      </c>
      <c r="B16" s="175"/>
      <c r="C16" s="175"/>
      <c r="D16" s="175"/>
    </row>
    <row r="17" spans="1:4" ht="41.25" customHeight="1">
      <c r="A17" s="177" t="s">
        <v>89</v>
      </c>
      <c r="B17" s="177"/>
      <c r="C17" s="177"/>
      <c r="D17" s="177"/>
    </row>
    <row r="18" spans="1:4" ht="41.25" customHeight="1">
      <c r="A18" s="177" t="s">
        <v>107</v>
      </c>
      <c r="B18" s="177"/>
      <c r="C18" s="177"/>
      <c r="D18" s="177"/>
    </row>
    <row r="19" spans="1:4" ht="26.25" customHeight="1">
      <c r="A19" s="175" t="s">
        <v>99</v>
      </c>
      <c r="B19" s="175"/>
      <c r="C19" s="175"/>
      <c r="D19" s="175"/>
    </row>
    <row r="20" spans="1:4" ht="41.25" customHeight="1">
      <c r="A20" s="175" t="s">
        <v>91</v>
      </c>
      <c r="B20" s="175"/>
      <c r="C20" s="175"/>
      <c r="D20" s="175"/>
    </row>
    <row r="21" spans="1:4" ht="41.25" customHeight="1">
      <c r="A21" s="177" t="s">
        <v>108</v>
      </c>
      <c r="B21" s="177"/>
      <c r="C21" s="177"/>
      <c r="D21" s="177"/>
    </row>
    <row r="22" spans="1:4" ht="26.25" customHeight="1">
      <c r="A22" s="177" t="s">
        <v>109</v>
      </c>
      <c r="B22" s="177"/>
      <c r="C22" s="177"/>
      <c r="D22" s="177"/>
    </row>
    <row r="23" spans="1:4" ht="41.25" customHeight="1">
      <c r="A23" s="175" t="s">
        <v>58</v>
      </c>
      <c r="B23" s="175"/>
      <c r="C23" s="175"/>
      <c r="D23" s="175"/>
    </row>
    <row r="24" spans="1:4" ht="82.5" customHeight="1">
      <c r="A24" s="175" t="s">
        <v>110</v>
      </c>
      <c r="B24" s="175"/>
      <c r="C24" s="175"/>
      <c r="D24" s="175"/>
    </row>
    <row r="25" spans="1:4" ht="26.25" customHeight="1">
      <c r="A25" s="175" t="s">
        <v>27</v>
      </c>
      <c r="B25" s="175"/>
      <c r="C25" s="175"/>
      <c r="D25" s="175"/>
    </row>
    <row r="26" spans="1:4" ht="67.5" customHeight="1">
      <c r="A26" s="175" t="s">
        <v>111</v>
      </c>
      <c r="B26" s="175"/>
      <c r="C26" s="175"/>
      <c r="D26" s="175"/>
    </row>
    <row r="27" spans="1:4" ht="41.25" customHeight="1">
      <c r="A27" s="175" t="s">
        <v>61</v>
      </c>
      <c r="B27" s="175"/>
      <c r="C27" s="175"/>
      <c r="D27" s="175"/>
    </row>
    <row r="28" spans="1:4" ht="93.75" customHeight="1">
      <c r="A28" s="175" t="s">
        <v>112</v>
      </c>
      <c r="B28" s="175"/>
      <c r="C28" s="175"/>
      <c r="D28" s="175"/>
    </row>
    <row r="29" spans="1:4" ht="18.75" customHeight="1">
      <c r="A29" s="175" t="s">
        <v>72</v>
      </c>
      <c r="B29" s="175"/>
      <c r="C29" s="175"/>
      <c r="D29" s="175"/>
    </row>
  </sheetData>
  <mergeCells count="19">
    <mergeCell ref="A29:D29"/>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9"/>
  <sheetViews>
    <sheetView showGridLines="0" workbookViewId="0">
      <selection sqref="A1:D1"/>
    </sheetView>
  </sheetViews>
  <sheetFormatPr defaultRowHeight="14.5"/>
  <cols>
    <col min="1" max="1" width="35.7265625" customWidth="1"/>
    <col min="2" max="4" width="20" customWidth="1"/>
  </cols>
  <sheetData>
    <row r="1" spans="1:4" ht="18.75" customHeight="1">
      <c r="A1" s="171" t="s">
        <v>113</v>
      </c>
      <c r="B1" s="172"/>
      <c r="C1" s="172"/>
      <c r="D1" s="172"/>
    </row>
    <row r="2" spans="1:4" ht="18.75" customHeight="1" thickBot="1">
      <c r="A2" s="173"/>
      <c r="B2" s="173"/>
      <c r="C2" s="173"/>
      <c r="D2" s="173"/>
    </row>
    <row r="3" spans="1:4" ht="37.5" customHeight="1" thickTop="1">
      <c r="A3" s="2" t="s">
        <v>1</v>
      </c>
      <c r="B3" s="3" t="s">
        <v>2</v>
      </c>
      <c r="C3" s="4" t="s">
        <v>84</v>
      </c>
      <c r="D3" s="4" t="s">
        <v>114</v>
      </c>
    </row>
    <row r="4" spans="1:4" ht="18.75" customHeight="1">
      <c r="A4" s="5" t="s">
        <v>96</v>
      </c>
      <c r="B4" s="9">
        <v>135755</v>
      </c>
      <c r="C4" s="9">
        <v>133090</v>
      </c>
      <c r="D4" s="9">
        <v>72779</v>
      </c>
    </row>
    <row r="5" spans="1:4" ht="18.75" customHeight="1">
      <c r="A5" s="6" t="s">
        <v>76</v>
      </c>
      <c r="B5" s="10">
        <v>49049</v>
      </c>
      <c r="C5" s="10">
        <v>46941</v>
      </c>
      <c r="D5" s="10">
        <v>25754</v>
      </c>
    </row>
    <row r="6" spans="1:4" ht="18.75" customHeight="1">
      <c r="A6" s="7" t="s">
        <v>77</v>
      </c>
      <c r="B6" s="11">
        <v>42144</v>
      </c>
      <c r="C6" s="11">
        <v>41943</v>
      </c>
      <c r="D6" s="11">
        <v>28057</v>
      </c>
    </row>
    <row r="7" spans="1:4" ht="18.75" customHeight="1">
      <c r="A7" s="8" t="s">
        <v>78</v>
      </c>
      <c r="B7" s="11">
        <v>10918</v>
      </c>
      <c r="C7" s="11">
        <v>11910</v>
      </c>
      <c r="D7" s="11">
        <v>5028</v>
      </c>
    </row>
    <row r="8" spans="1:4" ht="18.75" customHeight="1">
      <c r="A8" s="7" t="s">
        <v>79</v>
      </c>
      <c r="B8" s="11">
        <v>11043</v>
      </c>
      <c r="C8" s="11">
        <v>11149</v>
      </c>
      <c r="D8" s="11">
        <v>5182</v>
      </c>
    </row>
    <row r="9" spans="1:4" ht="18.75" customHeight="1">
      <c r="A9" s="8" t="s">
        <v>80</v>
      </c>
      <c r="B9" s="11">
        <v>5341</v>
      </c>
      <c r="C9" s="11">
        <v>4610</v>
      </c>
      <c r="D9" s="11">
        <v>2988</v>
      </c>
    </row>
    <row r="10" spans="1:4" ht="18.75" customHeight="1">
      <c r="A10" s="7" t="s">
        <v>81</v>
      </c>
      <c r="B10" s="11">
        <v>2099</v>
      </c>
      <c r="C10" s="11">
        <v>1698</v>
      </c>
      <c r="D10" s="11">
        <v>1991</v>
      </c>
    </row>
    <row r="11" spans="1:4" ht="18.75" customHeight="1">
      <c r="A11" s="8" t="s">
        <v>82</v>
      </c>
      <c r="B11" s="11">
        <v>330</v>
      </c>
      <c r="C11" s="11">
        <v>319</v>
      </c>
      <c r="D11" s="11">
        <v>716</v>
      </c>
    </row>
    <row r="12" spans="1:4" ht="18.75" customHeight="1">
      <c r="A12" s="7" t="s">
        <v>83</v>
      </c>
      <c r="B12" s="11">
        <v>14831</v>
      </c>
      <c r="C12" s="11">
        <v>14520</v>
      </c>
      <c r="D12" s="11">
        <v>3063</v>
      </c>
    </row>
    <row r="13" spans="1:4" ht="18.75" customHeight="1">
      <c r="A13" s="176" t="s">
        <v>115</v>
      </c>
      <c r="B13" s="176"/>
      <c r="C13" s="176"/>
      <c r="D13" s="176"/>
    </row>
    <row r="14" spans="1:4" ht="41.25" customHeight="1">
      <c r="A14" s="177" t="s">
        <v>116</v>
      </c>
      <c r="B14" s="177"/>
      <c r="C14" s="177"/>
      <c r="D14" s="177"/>
    </row>
    <row r="15" spans="1:4" ht="56.25" customHeight="1">
      <c r="A15" s="175" t="s">
        <v>117</v>
      </c>
      <c r="B15" s="175"/>
      <c r="C15" s="175"/>
      <c r="D15" s="175"/>
    </row>
    <row r="16" spans="1:4" ht="41.25" customHeight="1">
      <c r="A16" s="175" t="s">
        <v>118</v>
      </c>
      <c r="B16" s="175"/>
      <c r="C16" s="175"/>
      <c r="D16" s="175"/>
    </row>
    <row r="17" spans="1:4" ht="56.25" customHeight="1">
      <c r="A17" s="177" t="s">
        <v>119</v>
      </c>
      <c r="B17" s="177"/>
      <c r="C17" s="177"/>
      <c r="D17" s="177"/>
    </row>
    <row r="18" spans="1:4" ht="67.5" customHeight="1">
      <c r="A18" s="177" t="s">
        <v>120</v>
      </c>
      <c r="B18" s="177"/>
      <c r="C18" s="177"/>
      <c r="D18" s="177"/>
    </row>
    <row r="19" spans="1:4" ht="26.25" customHeight="1">
      <c r="A19" s="175" t="s">
        <v>121</v>
      </c>
      <c r="B19" s="175"/>
      <c r="C19" s="175"/>
      <c r="D19" s="175"/>
    </row>
    <row r="20" spans="1:4" ht="41.25" customHeight="1">
      <c r="A20" s="175" t="s">
        <v>122</v>
      </c>
      <c r="B20" s="175"/>
      <c r="C20" s="175"/>
      <c r="D20" s="175"/>
    </row>
    <row r="21" spans="1:4" ht="41.25" customHeight="1">
      <c r="A21" s="177" t="s">
        <v>123</v>
      </c>
      <c r="B21" s="177"/>
      <c r="C21" s="177"/>
      <c r="D21" s="177"/>
    </row>
    <row r="22" spans="1:4" ht="56.25" customHeight="1">
      <c r="A22" s="177" t="s">
        <v>124</v>
      </c>
      <c r="B22" s="177"/>
      <c r="C22" s="177"/>
      <c r="D22" s="177"/>
    </row>
    <row r="23" spans="1:4" ht="41.25" customHeight="1">
      <c r="A23" s="175" t="s">
        <v>125</v>
      </c>
      <c r="B23" s="175"/>
      <c r="C23" s="175"/>
      <c r="D23" s="175"/>
    </row>
    <row r="24" spans="1:4" ht="82.5" customHeight="1">
      <c r="A24" s="175" t="s">
        <v>110</v>
      </c>
      <c r="B24" s="175"/>
      <c r="C24" s="175"/>
      <c r="D24" s="175"/>
    </row>
    <row r="25" spans="1:4" ht="26.25" customHeight="1">
      <c r="A25" s="175" t="s">
        <v>126</v>
      </c>
      <c r="B25" s="175"/>
      <c r="C25" s="175"/>
      <c r="D25" s="175"/>
    </row>
    <row r="26" spans="1:4" ht="82.5" customHeight="1">
      <c r="A26" s="175" t="s">
        <v>127</v>
      </c>
      <c r="B26" s="175"/>
      <c r="C26" s="175"/>
      <c r="D26" s="175"/>
    </row>
    <row r="27" spans="1:4" ht="41.25" customHeight="1">
      <c r="A27" s="175" t="s">
        <v>61</v>
      </c>
      <c r="B27" s="175"/>
      <c r="C27" s="175"/>
      <c r="D27" s="175"/>
    </row>
    <row r="28" spans="1:4" ht="82.5" customHeight="1">
      <c r="A28" s="175" t="s">
        <v>128</v>
      </c>
      <c r="B28" s="175"/>
      <c r="C28" s="175"/>
      <c r="D28" s="175"/>
    </row>
    <row r="29" spans="1:4" ht="18.75" customHeight="1">
      <c r="A29" s="175" t="s">
        <v>72</v>
      </c>
      <c r="B29" s="175"/>
      <c r="C29" s="175"/>
      <c r="D29" s="175"/>
    </row>
  </sheetData>
  <mergeCells count="19">
    <mergeCell ref="A29:D29"/>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8"/>
  <sheetViews>
    <sheetView showGridLines="0" workbookViewId="0">
      <selection sqref="A1:D1"/>
    </sheetView>
  </sheetViews>
  <sheetFormatPr defaultRowHeight="14.5"/>
  <cols>
    <col min="1" max="1" width="35.7265625" customWidth="1"/>
    <col min="2" max="4" width="20" customWidth="1"/>
  </cols>
  <sheetData>
    <row r="1" spans="1:4" ht="18.75" customHeight="1">
      <c r="A1" s="171" t="s">
        <v>129</v>
      </c>
      <c r="B1" s="172"/>
      <c r="C1" s="172"/>
      <c r="D1" s="172"/>
    </row>
    <row r="2" spans="1:4" ht="18.75" customHeight="1" thickBot="1">
      <c r="A2" s="173"/>
      <c r="B2" s="173"/>
      <c r="C2" s="173"/>
      <c r="D2" s="173"/>
    </row>
    <row r="3" spans="1:4" ht="37.5" customHeight="1" thickTop="1">
      <c r="A3" s="2" t="s">
        <v>1</v>
      </c>
      <c r="B3" s="3" t="s">
        <v>2</v>
      </c>
      <c r="C3" s="4" t="s">
        <v>84</v>
      </c>
      <c r="D3" s="4" t="s">
        <v>130</v>
      </c>
    </row>
    <row r="4" spans="1:4" ht="18.75" customHeight="1">
      <c r="A4" s="5" t="s">
        <v>96</v>
      </c>
      <c r="B4" s="9">
        <v>125176</v>
      </c>
      <c r="C4" s="9">
        <v>112886</v>
      </c>
      <c r="D4" s="9">
        <v>72002</v>
      </c>
    </row>
    <row r="5" spans="1:4" ht="18.75" customHeight="1">
      <c r="A5" s="6" t="s">
        <v>131</v>
      </c>
      <c r="B5" s="10">
        <v>42447</v>
      </c>
      <c r="C5" s="10">
        <v>35509</v>
      </c>
      <c r="D5" s="10">
        <v>23686</v>
      </c>
    </row>
    <row r="6" spans="1:4" ht="18.75" customHeight="1">
      <c r="A6" s="7" t="s">
        <v>77</v>
      </c>
      <c r="B6" s="11">
        <v>41526</v>
      </c>
      <c r="C6" s="11">
        <v>40311</v>
      </c>
      <c r="D6" s="11">
        <v>29382</v>
      </c>
    </row>
    <row r="7" spans="1:4" ht="18.75" customHeight="1">
      <c r="A7" s="8" t="s">
        <v>132</v>
      </c>
      <c r="B7" s="11">
        <v>11392</v>
      </c>
      <c r="C7" s="11">
        <v>8789</v>
      </c>
      <c r="D7" s="11">
        <v>6145</v>
      </c>
    </row>
    <row r="8" spans="1:4" ht="18.75" customHeight="1">
      <c r="A8" s="7" t="s">
        <v>133</v>
      </c>
      <c r="B8" s="11">
        <v>10732</v>
      </c>
      <c r="C8" s="11">
        <v>10617</v>
      </c>
      <c r="D8" s="11">
        <v>5227</v>
      </c>
    </row>
    <row r="9" spans="1:4" ht="18.75" customHeight="1">
      <c r="A9" s="8" t="s">
        <v>134</v>
      </c>
      <c r="B9" s="11">
        <v>4726</v>
      </c>
      <c r="C9" s="11">
        <v>4672</v>
      </c>
      <c r="D9" s="11">
        <v>2222</v>
      </c>
    </row>
    <row r="10" spans="1:4" ht="18.75" customHeight="1">
      <c r="A10" s="7" t="s">
        <v>135</v>
      </c>
      <c r="B10" s="11">
        <v>1544</v>
      </c>
      <c r="C10" s="11">
        <v>1216</v>
      </c>
      <c r="D10" s="11">
        <v>1844</v>
      </c>
    </row>
    <row r="11" spans="1:4" ht="18.75" customHeight="1">
      <c r="A11" s="8" t="s">
        <v>136</v>
      </c>
      <c r="B11" s="11">
        <v>403</v>
      </c>
      <c r="C11" s="11">
        <v>389</v>
      </c>
      <c r="D11" s="11">
        <v>699</v>
      </c>
    </row>
    <row r="12" spans="1:4" ht="18.75" customHeight="1">
      <c r="A12" s="7" t="s">
        <v>83</v>
      </c>
      <c r="B12" s="11">
        <v>12406</v>
      </c>
      <c r="C12" s="11">
        <v>11383</v>
      </c>
      <c r="D12" s="11">
        <v>2797</v>
      </c>
    </row>
    <row r="13" spans="1:4" ht="26.25" customHeight="1">
      <c r="A13" s="176" t="s">
        <v>137</v>
      </c>
      <c r="B13" s="176"/>
      <c r="C13" s="176"/>
      <c r="D13" s="176"/>
    </row>
    <row r="14" spans="1:4" ht="41.25" customHeight="1">
      <c r="A14" s="177" t="s">
        <v>138</v>
      </c>
      <c r="B14" s="177"/>
      <c r="C14" s="177"/>
      <c r="D14" s="177"/>
    </row>
    <row r="15" spans="1:4" ht="56.25" customHeight="1">
      <c r="A15" s="175" t="s">
        <v>139</v>
      </c>
      <c r="B15" s="175"/>
      <c r="C15" s="175"/>
      <c r="D15" s="175"/>
    </row>
    <row r="16" spans="1:4" ht="41.25" customHeight="1">
      <c r="A16" s="175" t="s">
        <v>140</v>
      </c>
      <c r="B16" s="175"/>
      <c r="C16" s="175"/>
      <c r="D16" s="175"/>
    </row>
    <row r="17" spans="1:4" ht="56.25" customHeight="1">
      <c r="A17" s="177" t="s">
        <v>141</v>
      </c>
      <c r="B17" s="177"/>
      <c r="C17" s="177"/>
      <c r="D17" s="177"/>
    </row>
    <row r="18" spans="1:4" ht="67.5" customHeight="1">
      <c r="A18" s="177" t="s">
        <v>142</v>
      </c>
      <c r="B18" s="177"/>
      <c r="C18" s="177"/>
      <c r="D18" s="177"/>
    </row>
    <row r="19" spans="1:4" ht="26.25" customHeight="1">
      <c r="A19" s="175" t="s">
        <v>143</v>
      </c>
      <c r="B19" s="175"/>
      <c r="C19" s="175"/>
      <c r="D19" s="175"/>
    </row>
    <row r="20" spans="1:4" ht="56.25" customHeight="1">
      <c r="A20" s="175" t="s">
        <v>144</v>
      </c>
      <c r="B20" s="175"/>
      <c r="C20" s="175"/>
      <c r="D20" s="175"/>
    </row>
    <row r="21" spans="1:4" ht="41.25" customHeight="1">
      <c r="A21" s="177" t="s">
        <v>145</v>
      </c>
      <c r="B21" s="177"/>
      <c r="C21" s="177"/>
      <c r="D21" s="177"/>
    </row>
    <row r="22" spans="1:4" ht="56.25" customHeight="1">
      <c r="A22" s="177" t="s">
        <v>146</v>
      </c>
      <c r="B22" s="177"/>
      <c r="C22" s="177"/>
      <c r="D22" s="177"/>
    </row>
    <row r="23" spans="1:4" ht="41.25" customHeight="1">
      <c r="A23" s="175" t="s">
        <v>147</v>
      </c>
      <c r="B23" s="175"/>
      <c r="C23" s="175"/>
      <c r="D23" s="175"/>
    </row>
    <row r="24" spans="1:4" ht="82.5" customHeight="1">
      <c r="A24" s="175" t="s">
        <v>148</v>
      </c>
      <c r="B24" s="175"/>
      <c r="C24" s="175"/>
      <c r="D24" s="175"/>
    </row>
    <row r="25" spans="1:4" ht="26.25" customHeight="1">
      <c r="A25" s="175" t="s">
        <v>149</v>
      </c>
      <c r="B25" s="175"/>
      <c r="C25" s="175"/>
      <c r="D25" s="175"/>
    </row>
    <row r="26" spans="1:4" ht="67.5" customHeight="1">
      <c r="A26" s="175" t="s">
        <v>150</v>
      </c>
      <c r="B26" s="175"/>
      <c r="C26" s="175"/>
      <c r="D26" s="175"/>
    </row>
    <row r="27" spans="1:4" ht="82.5" customHeight="1">
      <c r="A27" s="175" t="s">
        <v>151</v>
      </c>
      <c r="B27" s="175"/>
      <c r="C27" s="175"/>
      <c r="D27" s="175"/>
    </row>
    <row r="28" spans="1:4" ht="18.75" customHeight="1">
      <c r="A28" s="175" t="s">
        <v>72</v>
      </c>
      <c r="B28" s="175"/>
      <c r="C28" s="175"/>
      <c r="D28" s="175"/>
    </row>
  </sheetData>
  <mergeCells count="18">
    <mergeCell ref="A28:D28"/>
    <mergeCell ref="A23:D23"/>
    <mergeCell ref="A24:D24"/>
    <mergeCell ref="A25:D25"/>
    <mergeCell ref="A26:D26"/>
    <mergeCell ref="A27:D27"/>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16"/>
  <sheetViews>
    <sheetView showGridLines="0" workbookViewId="0">
      <selection sqref="A1:D1"/>
    </sheetView>
  </sheetViews>
  <sheetFormatPr defaultRowHeight="14.5"/>
  <cols>
    <col min="1" max="1" width="35.7265625" customWidth="1"/>
    <col min="2" max="3" width="20" customWidth="1"/>
    <col min="4" max="4" width="21.453125" customWidth="1"/>
  </cols>
  <sheetData>
    <row r="1" spans="1:4" ht="18.75" customHeight="1">
      <c r="A1" s="171" t="s">
        <v>152</v>
      </c>
      <c r="B1" s="172"/>
      <c r="C1" s="172"/>
      <c r="D1" s="172"/>
    </row>
    <row r="2" spans="1:4" ht="18.75" customHeight="1" thickBot="1">
      <c r="A2" s="173"/>
      <c r="B2" s="173"/>
      <c r="C2" s="173"/>
      <c r="D2" s="173"/>
    </row>
    <row r="3" spans="1:4" ht="37.5" customHeight="1" thickTop="1">
      <c r="A3" s="2" t="s">
        <v>1</v>
      </c>
      <c r="B3" s="3" t="s">
        <v>161</v>
      </c>
      <c r="C3" s="4" t="s">
        <v>3</v>
      </c>
      <c r="D3" s="4" t="s">
        <v>162</v>
      </c>
    </row>
    <row r="4" spans="1:4" ht="18.75" customHeight="1">
      <c r="A4" s="5" t="s">
        <v>96</v>
      </c>
      <c r="B4" s="9">
        <v>115819</v>
      </c>
      <c r="C4" s="9">
        <v>106722</v>
      </c>
      <c r="D4" s="9">
        <v>59899</v>
      </c>
    </row>
    <row r="5" spans="1:4" ht="18.75" customHeight="1">
      <c r="A5" s="6" t="s">
        <v>153</v>
      </c>
      <c r="B5" s="10">
        <v>42990</v>
      </c>
      <c r="C5" s="10">
        <v>37354</v>
      </c>
      <c r="D5" s="10">
        <v>28565</v>
      </c>
    </row>
    <row r="6" spans="1:4" ht="18.75" customHeight="1">
      <c r="A6" s="7" t="s">
        <v>154</v>
      </c>
      <c r="B6" s="11">
        <v>35760</v>
      </c>
      <c r="C6" s="11">
        <v>33981</v>
      </c>
      <c r="D6" s="11">
        <v>16601</v>
      </c>
    </row>
    <row r="7" spans="1:4" ht="18.75" customHeight="1">
      <c r="A7" s="8" t="s">
        <v>155</v>
      </c>
      <c r="B7" s="11">
        <v>10558</v>
      </c>
      <c r="C7" s="11">
        <v>10311</v>
      </c>
      <c r="D7" s="11">
        <v>4865</v>
      </c>
    </row>
    <row r="8" spans="1:4" ht="18.75" customHeight="1">
      <c r="A8" s="7" t="s">
        <v>156</v>
      </c>
      <c r="B8" s="11">
        <v>10365</v>
      </c>
      <c r="C8" s="11">
        <v>9139</v>
      </c>
      <c r="D8" s="11">
        <v>3590</v>
      </c>
    </row>
    <row r="9" spans="1:4" ht="18.75" customHeight="1">
      <c r="A9" s="8" t="s">
        <v>157</v>
      </c>
      <c r="B9" s="11">
        <v>4041</v>
      </c>
      <c r="C9" s="11">
        <v>3993</v>
      </c>
      <c r="D9" s="11">
        <v>2237</v>
      </c>
    </row>
    <row r="10" spans="1:4" ht="18.75" customHeight="1">
      <c r="A10" s="7" t="s">
        <v>158</v>
      </c>
      <c r="B10" s="11">
        <v>1398</v>
      </c>
      <c r="C10" s="11">
        <v>1288</v>
      </c>
      <c r="D10" s="11">
        <v>1593</v>
      </c>
    </row>
    <row r="11" spans="1:4" ht="18.75" customHeight="1">
      <c r="A11" s="8" t="s">
        <v>159</v>
      </c>
      <c r="B11" s="11">
        <v>398</v>
      </c>
      <c r="C11" s="11">
        <v>429</v>
      </c>
      <c r="D11" s="11">
        <v>680</v>
      </c>
    </row>
    <row r="12" spans="1:4" ht="18.75" customHeight="1">
      <c r="A12" s="7" t="s">
        <v>160</v>
      </c>
      <c r="B12" s="11">
        <v>10309</v>
      </c>
      <c r="C12" s="11">
        <v>10227</v>
      </c>
      <c r="D12" s="11">
        <v>1768</v>
      </c>
    </row>
    <row r="13" spans="1:4" ht="26.25" customHeight="1">
      <c r="A13" s="176" t="s">
        <v>163</v>
      </c>
      <c r="B13" s="176"/>
      <c r="C13" s="176"/>
      <c r="D13" s="176"/>
    </row>
    <row r="14" spans="1:4" ht="26.25" customHeight="1">
      <c r="A14" s="177" t="s">
        <v>164</v>
      </c>
      <c r="B14" s="177"/>
      <c r="C14" s="177"/>
      <c r="D14" s="177"/>
    </row>
    <row r="15" spans="1:4" ht="26.25" customHeight="1">
      <c r="A15" s="175" t="s">
        <v>165</v>
      </c>
      <c r="B15" s="175"/>
      <c r="C15" s="175"/>
      <c r="D15" s="175"/>
    </row>
    <row r="16" spans="1:4" ht="18.75" customHeight="1">
      <c r="A16" s="175" t="s">
        <v>166</v>
      </c>
      <c r="B16" s="175"/>
      <c r="C16" s="175"/>
      <c r="D16" s="175"/>
    </row>
  </sheetData>
  <mergeCells count="6">
    <mergeCell ref="A16:D16"/>
    <mergeCell ref="A1:D1"/>
    <mergeCell ref="A2:D2"/>
    <mergeCell ref="A13:D13"/>
    <mergeCell ref="A14:D14"/>
    <mergeCell ref="A15:D15"/>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5"/>
  <sheetViews>
    <sheetView showGridLines="0" workbookViewId="0">
      <selection sqref="A1:D1"/>
    </sheetView>
  </sheetViews>
  <sheetFormatPr defaultRowHeight="14.5"/>
  <cols>
    <col min="1" max="1" width="35.7265625" customWidth="1"/>
    <col min="2" max="3" width="20" customWidth="1"/>
    <col min="4" max="4" width="21.453125" customWidth="1"/>
  </cols>
  <sheetData>
    <row r="1" spans="1:4" ht="18.75" customHeight="1">
      <c r="A1" s="171" t="s">
        <v>167</v>
      </c>
      <c r="B1" s="172"/>
      <c r="C1" s="172"/>
      <c r="D1" s="172"/>
    </row>
    <row r="2" spans="1:4" ht="18.75" customHeight="1" thickBot="1">
      <c r="A2" s="173"/>
      <c r="B2" s="173"/>
      <c r="C2" s="173"/>
      <c r="D2" s="173"/>
    </row>
    <row r="3" spans="1:4" ht="37.5" customHeight="1" thickTop="1">
      <c r="A3" s="2" t="s">
        <v>1</v>
      </c>
      <c r="B3" s="3" t="s">
        <v>2</v>
      </c>
      <c r="C3" s="4" t="s">
        <v>84</v>
      </c>
      <c r="D3" s="4" t="s">
        <v>168</v>
      </c>
    </row>
    <row r="4" spans="1:4" ht="18.75" customHeight="1">
      <c r="A4" s="5" t="s">
        <v>96</v>
      </c>
      <c r="B4" s="9">
        <v>102269</v>
      </c>
      <c r="C4" s="9">
        <v>104429</v>
      </c>
      <c r="D4" s="9">
        <v>51502</v>
      </c>
    </row>
    <row r="5" spans="1:4" ht="18.75" customHeight="1">
      <c r="A5" s="6" t="s">
        <v>153</v>
      </c>
      <c r="B5" s="10">
        <v>30938</v>
      </c>
      <c r="C5" s="10">
        <v>34648</v>
      </c>
      <c r="D5" s="10">
        <v>15054</v>
      </c>
    </row>
    <row r="6" spans="1:4" ht="18.75" customHeight="1">
      <c r="A6" s="7" t="s">
        <v>154</v>
      </c>
      <c r="B6" s="11">
        <v>10797</v>
      </c>
      <c r="C6" s="11">
        <v>11289</v>
      </c>
      <c r="D6" s="11">
        <v>4587</v>
      </c>
    </row>
    <row r="7" spans="1:4" ht="18.75" customHeight="1">
      <c r="A7" s="8" t="s">
        <v>155</v>
      </c>
      <c r="B7" s="11">
        <v>3870</v>
      </c>
      <c r="C7" s="11">
        <v>3352</v>
      </c>
      <c r="D7" s="11">
        <v>2124</v>
      </c>
    </row>
    <row r="8" spans="1:4" ht="18.75" customHeight="1">
      <c r="A8" s="7" t="s">
        <v>156</v>
      </c>
      <c r="B8" s="11">
        <v>9864</v>
      </c>
      <c r="C8" s="11">
        <v>10180</v>
      </c>
      <c r="D8" s="11">
        <v>2381</v>
      </c>
    </row>
    <row r="9" spans="1:4" ht="18.75" customHeight="1">
      <c r="A9" s="8" t="s">
        <v>157</v>
      </c>
      <c r="B9" s="11">
        <v>371</v>
      </c>
      <c r="C9" s="11">
        <v>529</v>
      </c>
      <c r="D9" s="11">
        <v>727</v>
      </c>
    </row>
    <row r="10" spans="1:4" ht="18.75" customHeight="1">
      <c r="A10" s="7" t="s">
        <v>158</v>
      </c>
      <c r="B10" s="11">
        <v>1031</v>
      </c>
      <c r="C10" s="11">
        <v>1031</v>
      </c>
      <c r="D10" s="11">
        <v>1241</v>
      </c>
    </row>
    <row r="11" spans="1:4" ht="18.75" customHeight="1">
      <c r="A11" s="8" t="s">
        <v>159</v>
      </c>
      <c r="B11" s="11">
        <v>37499</v>
      </c>
      <c r="C11" s="11">
        <v>35035</v>
      </c>
      <c r="D11" s="11">
        <v>23755</v>
      </c>
    </row>
    <row r="12" spans="1:4" ht="18.75" customHeight="1">
      <c r="A12" s="7" t="s">
        <v>160</v>
      </c>
      <c r="B12" s="11">
        <v>7899</v>
      </c>
      <c r="C12" s="11">
        <v>8365</v>
      </c>
      <c r="D12" s="11">
        <v>1633</v>
      </c>
    </row>
    <row r="13" spans="1:4" ht="18.75" customHeight="1">
      <c r="A13" s="176" t="s">
        <v>106</v>
      </c>
      <c r="B13" s="176"/>
      <c r="C13" s="176"/>
      <c r="D13" s="176"/>
    </row>
    <row r="14" spans="1:4" ht="26.25" customHeight="1">
      <c r="A14" s="177" t="s">
        <v>169</v>
      </c>
      <c r="B14" s="177"/>
      <c r="C14" s="177"/>
      <c r="D14" s="177"/>
    </row>
    <row r="15" spans="1:4" ht="18.75" customHeight="1">
      <c r="A15" s="175" t="s">
        <v>166</v>
      </c>
      <c r="B15" s="175"/>
      <c r="C15" s="175"/>
      <c r="D15" s="175"/>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5"/>
  <sheetViews>
    <sheetView showGridLines="0" workbookViewId="0">
      <selection sqref="A1:D1"/>
    </sheetView>
  </sheetViews>
  <sheetFormatPr defaultRowHeight="14.5"/>
  <cols>
    <col min="1" max="1" width="35.7265625" customWidth="1"/>
    <col min="2" max="3" width="20" customWidth="1"/>
    <col min="4" max="4" width="21.453125" customWidth="1"/>
  </cols>
  <sheetData>
    <row r="1" spans="1:4" ht="18.75" customHeight="1">
      <c r="A1" s="171" t="s">
        <v>170</v>
      </c>
      <c r="B1" s="172"/>
      <c r="C1" s="172"/>
      <c r="D1" s="172"/>
    </row>
    <row r="2" spans="1:4" ht="18.75" customHeight="1" thickBot="1">
      <c r="A2" s="173"/>
      <c r="B2" s="173"/>
      <c r="C2" s="173"/>
      <c r="D2" s="173"/>
    </row>
    <row r="3" spans="1:4" ht="37.5" customHeight="1" thickTop="1">
      <c r="A3" s="2" t="s">
        <v>1</v>
      </c>
      <c r="B3" s="3" t="s">
        <v>2</v>
      </c>
      <c r="C3" s="4" t="s">
        <v>84</v>
      </c>
      <c r="D3" s="4" t="s">
        <v>171</v>
      </c>
    </row>
    <row r="4" spans="1:4" ht="18.75" customHeight="1">
      <c r="A4" s="5" t="s">
        <v>96</v>
      </c>
      <c r="B4" s="9">
        <v>97138</v>
      </c>
      <c r="C4" s="9">
        <v>102559</v>
      </c>
      <c r="D4" s="9">
        <v>55172</v>
      </c>
    </row>
    <row r="5" spans="1:4" ht="18.75" customHeight="1">
      <c r="A5" s="6" t="s">
        <v>154</v>
      </c>
      <c r="B5" s="10">
        <v>32517</v>
      </c>
      <c r="C5" s="10">
        <v>32362</v>
      </c>
      <c r="D5" s="10">
        <v>18958</v>
      </c>
    </row>
    <row r="6" spans="1:4" ht="18.75" customHeight="1">
      <c r="A6" s="7" t="s">
        <v>155</v>
      </c>
      <c r="B6" s="11">
        <v>10462</v>
      </c>
      <c r="C6" s="11">
        <v>12846</v>
      </c>
      <c r="D6" s="11">
        <v>5067</v>
      </c>
    </row>
    <row r="7" spans="1:4" ht="18.75" customHeight="1">
      <c r="A7" s="8" t="s">
        <v>157</v>
      </c>
      <c r="B7" s="11">
        <v>3203</v>
      </c>
      <c r="C7" s="11">
        <v>4564</v>
      </c>
      <c r="D7" s="11">
        <v>1582</v>
      </c>
    </row>
    <row r="8" spans="1:4" ht="18.75" customHeight="1">
      <c r="A8" s="7" t="s">
        <v>156</v>
      </c>
      <c r="B8" s="11">
        <v>11930</v>
      </c>
      <c r="C8" s="11">
        <v>12392</v>
      </c>
      <c r="D8" s="11">
        <v>2804</v>
      </c>
    </row>
    <row r="9" spans="1:4" ht="18.75" customHeight="1">
      <c r="A9" s="8" t="s">
        <v>159</v>
      </c>
      <c r="B9" s="11">
        <v>453</v>
      </c>
      <c r="C9" s="11">
        <v>639</v>
      </c>
      <c r="D9" s="11">
        <v>890</v>
      </c>
    </row>
    <row r="10" spans="1:4" ht="18.75" customHeight="1">
      <c r="A10" s="7" t="s">
        <v>158</v>
      </c>
      <c r="B10" s="11">
        <v>1056</v>
      </c>
      <c r="C10" s="11">
        <v>856</v>
      </c>
      <c r="D10" s="11">
        <v>1295</v>
      </c>
    </row>
    <row r="11" spans="1:4" ht="18.75" customHeight="1">
      <c r="A11" s="8" t="s">
        <v>153</v>
      </c>
      <c r="B11" s="11">
        <v>32649</v>
      </c>
      <c r="C11" s="11">
        <v>33182</v>
      </c>
      <c r="D11" s="11">
        <v>22407</v>
      </c>
    </row>
    <row r="12" spans="1:4" ht="18.75" customHeight="1">
      <c r="A12" s="7" t="s">
        <v>172</v>
      </c>
      <c r="B12" s="11">
        <v>4868</v>
      </c>
      <c r="C12" s="11">
        <v>5718</v>
      </c>
      <c r="D12" s="11">
        <v>2169</v>
      </c>
    </row>
    <row r="13" spans="1:4" ht="18.75" customHeight="1">
      <c r="A13" s="176" t="s">
        <v>106</v>
      </c>
      <c r="B13" s="176"/>
      <c r="C13" s="176"/>
      <c r="D13" s="176"/>
    </row>
    <row r="14" spans="1:4" ht="26.25" customHeight="1">
      <c r="A14" s="177" t="s">
        <v>169</v>
      </c>
      <c r="B14" s="177"/>
      <c r="C14" s="177"/>
      <c r="D14" s="177"/>
    </row>
    <row r="15" spans="1:4" ht="18.75" customHeight="1">
      <c r="A15" s="175" t="s">
        <v>166</v>
      </c>
      <c r="B15" s="175"/>
      <c r="C15" s="175"/>
      <c r="D15" s="175"/>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51"/>
  <sheetViews>
    <sheetView showGridLines="0" workbookViewId="0"/>
  </sheetViews>
  <sheetFormatPr defaultRowHeight="14.5"/>
  <cols>
    <col min="1" max="1" width="28.54296875" style="44" customWidth="1"/>
    <col min="2" max="5" width="26.81640625" style="44" customWidth="1"/>
  </cols>
  <sheetData>
    <row r="1" spans="1:5">
      <c r="A1" s="12" t="s">
        <v>173</v>
      </c>
      <c r="B1" s="13"/>
      <c r="C1" s="13"/>
      <c r="D1" s="13"/>
      <c r="E1" s="13"/>
    </row>
    <row r="2" spans="1:5" ht="15" thickBot="1">
      <c r="A2" s="14"/>
      <c r="B2" s="15"/>
      <c r="C2" s="15"/>
      <c r="D2" s="15"/>
      <c r="E2" s="15"/>
    </row>
    <row r="3" spans="1:5" ht="15" thickTop="1">
      <c r="A3" s="12"/>
      <c r="B3" s="13"/>
      <c r="C3" s="13"/>
      <c r="D3" s="13"/>
      <c r="E3" s="13"/>
    </row>
    <row r="4" spans="1:5">
      <c r="A4" s="13"/>
      <c r="B4" s="16" t="s">
        <v>174</v>
      </c>
      <c r="C4" s="16" t="s">
        <v>175</v>
      </c>
      <c r="D4" s="16" t="s">
        <v>175</v>
      </c>
      <c r="E4" s="16" t="s">
        <v>174</v>
      </c>
    </row>
    <row r="5" spans="1:5">
      <c r="A5" s="16" t="s">
        <v>176</v>
      </c>
      <c r="B5" s="17" t="s">
        <v>177</v>
      </c>
      <c r="C5" s="16" t="s">
        <v>178</v>
      </c>
      <c r="D5" s="18" t="s">
        <v>179</v>
      </c>
      <c r="E5" s="17" t="s">
        <v>180</v>
      </c>
    </row>
    <row r="6" spans="1:5">
      <c r="A6" s="13"/>
      <c r="B6" s="19"/>
      <c r="C6" s="19"/>
      <c r="D6" s="19"/>
      <c r="E6" s="19"/>
    </row>
    <row r="7" spans="1:5">
      <c r="A7" s="13"/>
      <c r="B7" s="12"/>
      <c r="C7" s="12"/>
      <c r="D7" s="12"/>
      <c r="E7" s="12"/>
    </row>
    <row r="8" spans="1:5">
      <c r="A8" s="13"/>
      <c r="B8" s="20">
        <v>1</v>
      </c>
      <c r="C8" s="20">
        <v>2</v>
      </c>
      <c r="D8" s="20">
        <v>3</v>
      </c>
      <c r="E8" s="20">
        <v>4</v>
      </c>
    </row>
    <row r="9" spans="1:5">
      <c r="A9" s="19"/>
      <c r="B9" s="21"/>
      <c r="C9" s="21"/>
      <c r="D9" s="21"/>
      <c r="E9" s="21"/>
    </row>
    <row r="10" spans="1:5">
      <c r="A10" s="13"/>
      <c r="B10" s="12"/>
      <c r="C10" s="12"/>
      <c r="D10" s="12"/>
      <c r="E10" s="12"/>
    </row>
    <row r="11" spans="1:5">
      <c r="A11" s="12" t="s">
        <v>75</v>
      </c>
      <c r="B11" s="22">
        <v>64787</v>
      </c>
      <c r="C11" s="22">
        <v>99918</v>
      </c>
      <c r="D11" s="22">
        <v>102597</v>
      </c>
      <c r="E11" s="22">
        <v>60831</v>
      </c>
    </row>
    <row r="12" spans="1:5">
      <c r="A12" s="19"/>
      <c r="B12" s="23"/>
      <c r="C12" s="23"/>
      <c r="D12" s="23"/>
      <c r="E12" s="23"/>
    </row>
    <row r="13" spans="1:5">
      <c r="A13" s="13"/>
      <c r="B13" s="24"/>
      <c r="C13" s="24"/>
      <c r="D13" s="24"/>
      <c r="E13" s="24"/>
    </row>
    <row r="14" spans="1:5">
      <c r="A14" s="12" t="s">
        <v>181</v>
      </c>
      <c r="B14" s="22">
        <v>53444</v>
      </c>
      <c r="C14" s="22">
        <v>80966</v>
      </c>
      <c r="D14" s="22">
        <v>82606</v>
      </c>
      <c r="E14" s="22">
        <v>48728</v>
      </c>
    </row>
    <row r="15" spans="1:5">
      <c r="A15" s="25" t="s">
        <v>154</v>
      </c>
      <c r="B15" s="26">
        <v>17064</v>
      </c>
      <c r="C15" s="26">
        <v>29798</v>
      </c>
      <c r="D15" s="27">
        <v>26819</v>
      </c>
      <c r="E15" s="26">
        <v>18767</v>
      </c>
    </row>
    <row r="16" spans="1:5">
      <c r="A16" s="25" t="s">
        <v>155</v>
      </c>
      <c r="B16" s="26">
        <v>10343</v>
      </c>
      <c r="C16" s="26">
        <v>14930</v>
      </c>
      <c r="D16" s="27">
        <v>17845</v>
      </c>
      <c r="E16" s="26">
        <v>7439</v>
      </c>
    </row>
    <row r="17" spans="1:5">
      <c r="A17" s="25" t="s">
        <v>157</v>
      </c>
      <c r="B17" s="26">
        <v>4802</v>
      </c>
      <c r="C17" s="26">
        <v>3057</v>
      </c>
      <c r="D17" s="27">
        <v>4549</v>
      </c>
      <c r="E17" s="26">
        <v>2778</v>
      </c>
    </row>
    <row r="18" spans="1:5">
      <c r="A18" s="25" t="s">
        <v>156</v>
      </c>
      <c r="B18" s="26">
        <v>3763</v>
      </c>
      <c r="C18" s="26">
        <v>13703</v>
      </c>
      <c r="D18" s="27">
        <v>14065</v>
      </c>
      <c r="E18" s="26">
        <v>3333</v>
      </c>
    </row>
    <row r="19" spans="1:5">
      <c r="A19" s="25" t="s">
        <v>159</v>
      </c>
      <c r="B19" s="26">
        <v>1059</v>
      </c>
      <c r="C19" s="26">
        <v>543</v>
      </c>
      <c r="D19" s="27">
        <v>567</v>
      </c>
      <c r="E19" s="26">
        <v>1004</v>
      </c>
    </row>
    <row r="20" spans="1:5">
      <c r="A20" s="25" t="s">
        <v>158</v>
      </c>
      <c r="B20" s="26">
        <v>952</v>
      </c>
      <c r="C20" s="26">
        <v>670</v>
      </c>
      <c r="D20" s="27">
        <v>497</v>
      </c>
      <c r="E20" s="26">
        <v>1082</v>
      </c>
    </row>
    <row r="21" spans="1:5">
      <c r="A21" s="28" t="s">
        <v>153</v>
      </c>
      <c r="B21" s="26">
        <v>12282</v>
      </c>
      <c r="C21" s="29">
        <v>12977</v>
      </c>
      <c r="D21" s="27">
        <v>12844</v>
      </c>
      <c r="E21" s="29">
        <v>11280</v>
      </c>
    </row>
    <row r="22" spans="1:5">
      <c r="A22" s="28" t="s">
        <v>182</v>
      </c>
      <c r="B22" s="26">
        <v>3179</v>
      </c>
      <c r="C22" s="26">
        <v>5288</v>
      </c>
      <c r="D22" s="27">
        <v>5420</v>
      </c>
      <c r="E22" s="26">
        <v>3045</v>
      </c>
    </row>
    <row r="23" spans="1:5">
      <c r="A23" s="30"/>
      <c r="B23" s="23"/>
      <c r="C23" s="23"/>
      <c r="D23" s="23"/>
      <c r="E23" s="23"/>
    </row>
    <row r="24" spans="1:5">
      <c r="A24" s="31"/>
      <c r="B24" s="24"/>
      <c r="C24" s="24"/>
      <c r="D24" s="24"/>
      <c r="E24" s="24"/>
    </row>
    <row r="25" spans="1:5">
      <c r="A25" s="32" t="s">
        <v>183</v>
      </c>
      <c r="B25" s="22">
        <v>11343</v>
      </c>
      <c r="C25" s="22">
        <v>18952</v>
      </c>
      <c r="D25" s="22">
        <v>19991</v>
      </c>
      <c r="E25" s="22">
        <v>12103</v>
      </c>
    </row>
    <row r="26" spans="1:5">
      <c r="A26" s="25" t="s">
        <v>154</v>
      </c>
      <c r="B26" s="27">
        <v>125</v>
      </c>
      <c r="C26" s="27">
        <v>12</v>
      </c>
      <c r="D26" s="27">
        <v>1069</v>
      </c>
      <c r="E26" s="27">
        <v>92</v>
      </c>
    </row>
    <row r="27" spans="1:5">
      <c r="A27" s="25" t="s">
        <v>155</v>
      </c>
      <c r="B27" s="27" t="s">
        <v>184</v>
      </c>
      <c r="C27" s="27">
        <v>4</v>
      </c>
      <c r="D27" s="27">
        <v>5</v>
      </c>
      <c r="E27" s="27">
        <v>3</v>
      </c>
    </row>
    <row r="28" spans="1:5">
      <c r="A28" s="25" t="s">
        <v>157</v>
      </c>
      <c r="B28" s="27">
        <v>268</v>
      </c>
      <c r="C28" s="27">
        <v>284</v>
      </c>
      <c r="D28" s="27">
        <v>620</v>
      </c>
      <c r="E28" s="27">
        <v>190</v>
      </c>
    </row>
    <row r="29" spans="1:5">
      <c r="A29" s="25" t="s">
        <v>156</v>
      </c>
      <c r="B29" s="27" t="s">
        <v>185</v>
      </c>
      <c r="C29" s="27" t="s">
        <v>184</v>
      </c>
      <c r="D29" s="27" t="s">
        <v>185</v>
      </c>
      <c r="E29" s="27" t="s">
        <v>184</v>
      </c>
    </row>
    <row r="30" spans="1:5">
      <c r="A30" s="25" t="s">
        <v>159</v>
      </c>
      <c r="B30" s="27">
        <v>51</v>
      </c>
      <c r="C30" s="27">
        <v>9</v>
      </c>
      <c r="D30" s="27">
        <v>43</v>
      </c>
      <c r="E30" s="27">
        <v>39</v>
      </c>
    </row>
    <row r="31" spans="1:5">
      <c r="A31" s="25" t="s">
        <v>158</v>
      </c>
      <c r="B31" s="27">
        <v>108</v>
      </c>
      <c r="C31" s="27">
        <v>80</v>
      </c>
      <c r="D31" s="27">
        <v>167</v>
      </c>
      <c r="E31" s="27">
        <v>116</v>
      </c>
    </row>
    <row r="32" spans="1:5">
      <c r="A32" s="28" t="s">
        <v>153</v>
      </c>
      <c r="B32" s="27">
        <v>10777</v>
      </c>
      <c r="C32" s="27">
        <v>18559</v>
      </c>
      <c r="D32" s="27">
        <v>17966</v>
      </c>
      <c r="E32" s="27">
        <v>11655</v>
      </c>
    </row>
    <row r="33" spans="1:5">
      <c r="A33" s="28" t="s">
        <v>182</v>
      </c>
      <c r="B33" s="27" t="s">
        <v>185</v>
      </c>
      <c r="C33" s="27">
        <v>4</v>
      </c>
      <c r="D33" s="27" t="s">
        <v>185</v>
      </c>
      <c r="E33" s="27">
        <v>8</v>
      </c>
    </row>
    <row r="34" spans="1:5">
      <c r="A34" s="33"/>
      <c r="B34" s="34"/>
      <c r="C34" s="34"/>
      <c r="D34" s="34"/>
      <c r="E34" s="34"/>
    </row>
    <row r="35" spans="1:5">
      <c r="A35" s="35"/>
      <c r="B35" s="36"/>
      <c r="C35" s="36"/>
      <c r="D35" s="36"/>
      <c r="E35" s="36"/>
    </row>
    <row r="36" spans="1:5">
      <c r="A36" s="13" t="s">
        <v>186</v>
      </c>
      <c r="B36" s="36"/>
      <c r="C36" s="36"/>
      <c r="D36" s="36"/>
      <c r="E36" s="36"/>
    </row>
    <row r="37" spans="1:5">
      <c r="A37" s="37" t="s">
        <v>187</v>
      </c>
      <c r="B37" s="37"/>
      <c r="C37" s="37"/>
      <c r="D37" s="38"/>
      <c r="E37" s="38"/>
    </row>
    <row r="38" spans="1:5">
      <c r="A38" s="39" t="s">
        <v>188</v>
      </c>
      <c r="B38" s="37"/>
      <c r="C38" s="37"/>
      <c r="D38" s="38"/>
      <c r="E38" s="38"/>
    </row>
    <row r="39" spans="1:5">
      <c r="A39" s="39" t="s">
        <v>189</v>
      </c>
      <c r="B39" s="37"/>
      <c r="C39" s="37"/>
      <c r="D39" s="38"/>
      <c r="E39" s="38"/>
    </row>
    <row r="40" spans="1:5">
      <c r="A40" s="40" t="s">
        <v>190</v>
      </c>
      <c r="B40" s="41"/>
      <c r="C40" s="41"/>
      <c r="D40" s="42"/>
      <c r="E40" s="38"/>
    </row>
    <row r="41" spans="1:5">
      <c r="A41" s="40" t="s">
        <v>191</v>
      </c>
      <c r="B41" s="37"/>
      <c r="C41" s="37"/>
      <c r="D41" s="38"/>
      <c r="E41" s="38"/>
    </row>
    <row r="42" spans="1:5">
      <c r="A42" s="39" t="s">
        <v>192</v>
      </c>
      <c r="B42" s="37"/>
      <c r="C42" s="37"/>
      <c r="D42" s="38"/>
      <c r="E42" s="38"/>
    </row>
    <row r="43" spans="1:5">
      <c r="A43" s="43" t="s">
        <v>193</v>
      </c>
      <c r="B43" s="41"/>
      <c r="C43" s="41"/>
      <c r="D43" s="42"/>
      <c r="E43" s="42"/>
    </row>
    <row r="44" spans="1:5">
      <c r="A44" s="41" t="s">
        <v>194</v>
      </c>
      <c r="B44" s="41"/>
      <c r="C44" s="41"/>
      <c r="D44" s="41"/>
      <c r="E44" s="41"/>
    </row>
    <row r="45" spans="1:5">
      <c r="A45" s="39" t="s">
        <v>195</v>
      </c>
      <c r="B45" s="41"/>
      <c r="C45" s="41"/>
      <c r="D45" s="41"/>
      <c r="E45" s="41"/>
    </row>
    <row r="46" spans="1:5">
      <c r="A46" s="39" t="s">
        <v>196</v>
      </c>
      <c r="B46" s="41"/>
      <c r="C46" s="41"/>
      <c r="D46" s="41"/>
      <c r="E46" s="41"/>
    </row>
    <row r="47" spans="1:5">
      <c r="A47" s="40" t="s">
        <v>197</v>
      </c>
      <c r="B47" s="37"/>
      <c r="C47" s="37"/>
      <c r="D47" s="38"/>
      <c r="E47" s="38"/>
    </row>
    <row r="48" spans="1:5">
      <c r="A48" s="40" t="s">
        <v>198</v>
      </c>
      <c r="B48" s="40"/>
      <c r="C48" s="40"/>
      <c r="D48" s="40"/>
      <c r="E48" s="40"/>
    </row>
    <row r="49" spans="1:5">
      <c r="A49" s="40" t="s">
        <v>199</v>
      </c>
      <c r="B49" s="40"/>
      <c r="C49" s="40"/>
      <c r="D49" s="40"/>
      <c r="E49" s="40"/>
    </row>
    <row r="50" spans="1:5">
      <c r="A50" s="40" t="s">
        <v>200</v>
      </c>
      <c r="B50" s="40"/>
      <c r="C50" s="40"/>
      <c r="D50" s="40"/>
      <c r="E50" s="40"/>
    </row>
    <row r="51" spans="1:5">
      <c r="A51" s="13" t="s">
        <v>201</v>
      </c>
      <c r="B51" s="13"/>
      <c r="C51" s="13"/>
      <c r="D51" s="13"/>
      <c r="E51" s="13"/>
    </row>
  </sheetData>
  <pageMargins left="0.7" right="0.7" top="0.75" bottom="0.75" header="0.3" footer="0.3"/>
  <pageSetup scale="1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45"/>
  <sheetViews>
    <sheetView showGridLines="0" workbookViewId="0"/>
  </sheetViews>
  <sheetFormatPr defaultRowHeight="14.5"/>
  <cols>
    <col min="1" max="1" width="35.7265625" style="44" customWidth="1"/>
    <col min="2" max="5" width="24.81640625" style="44" customWidth="1"/>
  </cols>
  <sheetData>
    <row r="1" spans="1:5">
      <c r="A1" s="12" t="s">
        <v>202</v>
      </c>
      <c r="B1" s="13"/>
      <c r="C1" s="13"/>
      <c r="D1" s="13"/>
      <c r="E1" s="13"/>
    </row>
    <row r="2" spans="1:5" ht="15" thickBot="1">
      <c r="A2" s="14"/>
      <c r="B2" s="15"/>
      <c r="C2" s="15"/>
      <c r="D2" s="15"/>
      <c r="E2" s="15"/>
    </row>
    <row r="3" spans="1:5" ht="15" thickTop="1">
      <c r="A3" s="13"/>
      <c r="B3" s="45" t="s">
        <v>174</v>
      </c>
      <c r="C3" s="46" t="s">
        <v>175</v>
      </c>
      <c r="D3" s="46" t="s">
        <v>175</v>
      </c>
      <c r="E3" s="16" t="s">
        <v>174</v>
      </c>
    </row>
    <row r="4" spans="1:5">
      <c r="A4" s="16" t="s">
        <v>203</v>
      </c>
      <c r="B4" s="47" t="s">
        <v>204</v>
      </c>
      <c r="C4" s="48" t="s">
        <v>178</v>
      </c>
      <c r="D4" s="48" t="s">
        <v>205</v>
      </c>
      <c r="E4" s="49" t="s">
        <v>206</v>
      </c>
    </row>
    <row r="5" spans="1:5">
      <c r="A5" s="50"/>
      <c r="B5" s="51">
        <v>1</v>
      </c>
      <c r="C5" s="52">
        <v>2</v>
      </c>
      <c r="D5" s="52">
        <v>3</v>
      </c>
      <c r="E5" s="53">
        <v>4</v>
      </c>
    </row>
    <row r="6" spans="1:5">
      <c r="A6" s="13"/>
      <c r="B6" s="54"/>
      <c r="C6" s="55"/>
      <c r="D6" s="55"/>
      <c r="E6" s="12"/>
    </row>
    <row r="7" spans="1:5">
      <c r="A7" s="56" t="s">
        <v>207</v>
      </c>
      <c r="B7" s="57">
        <v>71995</v>
      </c>
      <c r="C7" s="58">
        <v>98677</v>
      </c>
      <c r="D7" s="58">
        <v>103946</v>
      </c>
      <c r="E7" s="59">
        <v>64787</v>
      </c>
    </row>
    <row r="8" spans="1:5">
      <c r="A8" s="13"/>
      <c r="B8" s="60"/>
      <c r="C8" s="61"/>
      <c r="D8" s="61"/>
      <c r="E8" s="24"/>
    </row>
    <row r="9" spans="1:5">
      <c r="A9" s="12" t="s">
        <v>208</v>
      </c>
      <c r="B9" s="62">
        <v>61094</v>
      </c>
      <c r="C9" s="63">
        <v>81652</v>
      </c>
      <c r="D9" s="63">
        <v>86123</v>
      </c>
      <c r="E9" s="22">
        <v>53444</v>
      </c>
    </row>
    <row r="10" spans="1:5">
      <c r="A10" s="25" t="s">
        <v>154</v>
      </c>
      <c r="B10" s="64">
        <v>21351</v>
      </c>
      <c r="C10" s="65">
        <v>28133</v>
      </c>
      <c r="D10" s="65">
        <v>31167</v>
      </c>
      <c r="E10" s="27">
        <v>17064</v>
      </c>
    </row>
    <row r="11" spans="1:5">
      <c r="A11" s="25" t="s">
        <v>155</v>
      </c>
      <c r="B11" s="64">
        <v>11382</v>
      </c>
      <c r="C11" s="65">
        <v>16768</v>
      </c>
      <c r="D11" s="65">
        <v>17884</v>
      </c>
      <c r="E11" s="27">
        <v>10343</v>
      </c>
    </row>
    <row r="12" spans="1:5">
      <c r="A12" s="25" t="s">
        <v>157</v>
      </c>
      <c r="B12" s="64">
        <v>4867</v>
      </c>
      <c r="C12" s="65">
        <v>4197</v>
      </c>
      <c r="D12" s="65">
        <v>4132</v>
      </c>
      <c r="E12" s="27">
        <v>4802</v>
      </c>
    </row>
    <row r="13" spans="1:5">
      <c r="A13" s="25" t="s">
        <v>156</v>
      </c>
      <c r="B13" s="64">
        <v>5587</v>
      </c>
      <c r="C13" s="65">
        <v>13046</v>
      </c>
      <c r="D13" s="65">
        <v>14642</v>
      </c>
      <c r="E13" s="27">
        <v>3763</v>
      </c>
    </row>
    <row r="14" spans="1:5">
      <c r="A14" s="25" t="s">
        <v>159</v>
      </c>
      <c r="B14" s="64">
        <v>1183</v>
      </c>
      <c r="C14" s="65">
        <v>523</v>
      </c>
      <c r="D14" s="65">
        <v>619</v>
      </c>
      <c r="E14" s="27">
        <v>1059</v>
      </c>
    </row>
    <row r="15" spans="1:5">
      <c r="A15" s="25" t="s">
        <v>158</v>
      </c>
      <c r="B15" s="64">
        <v>971</v>
      </c>
      <c r="C15" s="65">
        <v>605</v>
      </c>
      <c r="D15" s="65">
        <v>528</v>
      </c>
      <c r="E15" s="27">
        <v>952</v>
      </c>
    </row>
    <row r="16" spans="1:5">
      <c r="A16" s="28" t="s">
        <v>209</v>
      </c>
      <c r="B16" s="66"/>
      <c r="C16" s="67"/>
      <c r="D16" s="67"/>
      <c r="E16" s="13"/>
    </row>
    <row r="17" spans="1:5">
      <c r="A17" s="68" t="s">
        <v>210</v>
      </c>
      <c r="B17" s="64">
        <v>12533</v>
      </c>
      <c r="C17" s="65">
        <v>13727</v>
      </c>
      <c r="D17" s="65">
        <v>12629</v>
      </c>
      <c r="E17" s="27">
        <v>12282</v>
      </c>
    </row>
    <row r="18" spans="1:5">
      <c r="A18" s="69" t="s">
        <v>211</v>
      </c>
      <c r="B18" s="70">
        <v>3220</v>
      </c>
      <c r="C18" s="71">
        <v>4653</v>
      </c>
      <c r="D18" s="71">
        <v>4522</v>
      </c>
      <c r="E18" s="72">
        <v>3179</v>
      </c>
    </row>
    <row r="19" spans="1:5">
      <c r="A19" s="31"/>
      <c r="B19" s="60"/>
      <c r="C19" s="61"/>
      <c r="D19" s="61"/>
      <c r="E19" s="24"/>
    </row>
    <row r="20" spans="1:5">
      <c r="A20" s="32" t="s">
        <v>212</v>
      </c>
      <c r="B20" s="62">
        <v>10901</v>
      </c>
      <c r="C20" s="63">
        <v>17025</v>
      </c>
      <c r="D20" s="63">
        <v>17823</v>
      </c>
      <c r="E20" s="22">
        <v>11343</v>
      </c>
    </row>
    <row r="21" spans="1:5">
      <c r="A21" s="28" t="s">
        <v>154</v>
      </c>
      <c r="B21" s="64">
        <v>61</v>
      </c>
      <c r="C21" s="65">
        <v>0</v>
      </c>
      <c r="D21" s="65">
        <v>1059</v>
      </c>
      <c r="E21" s="27">
        <v>125</v>
      </c>
    </row>
    <row r="22" spans="1:5">
      <c r="A22" s="28" t="s">
        <v>155</v>
      </c>
      <c r="B22" s="64">
        <v>3</v>
      </c>
      <c r="C22" s="65">
        <v>0</v>
      </c>
      <c r="D22" s="65">
        <v>3</v>
      </c>
      <c r="E22" s="27">
        <v>0</v>
      </c>
    </row>
    <row r="23" spans="1:5">
      <c r="A23" s="28" t="s">
        <v>157</v>
      </c>
      <c r="B23" s="64">
        <v>233</v>
      </c>
      <c r="C23" s="73">
        <v>395</v>
      </c>
      <c r="D23" s="65">
        <v>581</v>
      </c>
      <c r="E23" s="27">
        <v>268</v>
      </c>
    </row>
    <row r="24" spans="1:5">
      <c r="A24" s="28" t="s">
        <v>156</v>
      </c>
      <c r="B24" s="64">
        <v>3</v>
      </c>
      <c r="C24" s="65">
        <v>1</v>
      </c>
      <c r="D24" s="65">
        <v>5</v>
      </c>
      <c r="E24" s="27">
        <v>2</v>
      </c>
    </row>
    <row r="25" spans="1:5">
      <c r="A25" s="28" t="s">
        <v>159</v>
      </c>
      <c r="B25" s="64">
        <v>30</v>
      </c>
      <c r="C25" s="73">
        <v>31</v>
      </c>
      <c r="D25" s="65">
        <v>34</v>
      </c>
      <c r="E25" s="27">
        <v>51</v>
      </c>
    </row>
    <row r="26" spans="1:5">
      <c r="A26" s="28" t="s">
        <v>158</v>
      </c>
      <c r="B26" s="64">
        <v>141</v>
      </c>
      <c r="C26" s="73">
        <v>78</v>
      </c>
      <c r="D26" s="65">
        <v>142</v>
      </c>
      <c r="E26" s="27">
        <v>108</v>
      </c>
    </row>
    <row r="27" spans="1:5">
      <c r="A27" s="28" t="s">
        <v>209</v>
      </c>
      <c r="B27" s="66"/>
      <c r="C27" s="67"/>
      <c r="D27" s="67"/>
      <c r="E27" s="13"/>
    </row>
    <row r="28" spans="1:5">
      <c r="A28" s="68" t="s">
        <v>210</v>
      </c>
      <c r="B28" s="64">
        <v>10421</v>
      </c>
      <c r="C28" s="65">
        <v>16512</v>
      </c>
      <c r="D28" s="65">
        <v>15963</v>
      </c>
      <c r="E28" s="27">
        <v>10777</v>
      </c>
    </row>
    <row r="29" spans="1:5">
      <c r="A29" s="69" t="s">
        <v>211</v>
      </c>
      <c r="B29" s="70">
        <v>9</v>
      </c>
      <c r="C29" s="71">
        <v>8</v>
      </c>
      <c r="D29" s="71">
        <v>36</v>
      </c>
      <c r="E29" s="72">
        <v>12</v>
      </c>
    </row>
    <row r="30" spans="1:5">
      <c r="A30" s="35"/>
      <c r="B30" s="36"/>
      <c r="C30" s="36"/>
      <c r="D30" s="36"/>
      <c r="E30" s="36"/>
    </row>
    <row r="31" spans="1:5">
      <c r="A31" s="74" t="s">
        <v>213</v>
      </c>
      <c r="B31" s="74"/>
      <c r="C31" s="74"/>
      <c r="D31" s="74"/>
      <c r="E31" s="74"/>
    </row>
    <row r="32" spans="1:5">
      <c r="A32" s="74" t="s">
        <v>214</v>
      </c>
      <c r="B32" s="74"/>
      <c r="C32" s="74"/>
      <c r="D32" s="74"/>
      <c r="E32" s="74"/>
    </row>
    <row r="33" spans="1:5">
      <c r="A33" s="74" t="s">
        <v>215</v>
      </c>
      <c r="B33" s="74"/>
      <c r="C33" s="74"/>
      <c r="D33" s="74"/>
      <c r="E33" s="74"/>
    </row>
    <row r="34" spans="1:5">
      <c r="A34" s="74" t="s">
        <v>216</v>
      </c>
      <c r="B34" s="74"/>
      <c r="C34" s="74"/>
      <c r="D34" s="74"/>
      <c r="E34" s="74"/>
    </row>
    <row r="35" spans="1:5">
      <c r="A35" s="74" t="s">
        <v>217</v>
      </c>
      <c r="B35" s="74"/>
      <c r="C35" s="74"/>
      <c r="D35" s="74"/>
      <c r="E35" s="74"/>
    </row>
    <row r="36" spans="1:5">
      <c r="A36" s="74" t="s">
        <v>218</v>
      </c>
      <c r="B36" s="74"/>
      <c r="C36" s="74"/>
      <c r="D36" s="74"/>
      <c r="E36" s="74"/>
    </row>
    <row r="37" spans="1:5">
      <c r="A37" s="74" t="s">
        <v>219</v>
      </c>
      <c r="B37" s="74"/>
      <c r="C37" s="74"/>
      <c r="D37" s="74"/>
      <c r="E37" s="74"/>
    </row>
    <row r="38" spans="1:5">
      <c r="A38" s="74" t="s">
        <v>220</v>
      </c>
      <c r="B38" s="74"/>
      <c r="C38" s="74"/>
      <c r="D38" s="74"/>
      <c r="E38" s="74"/>
    </row>
    <row r="39" spans="1:5">
      <c r="A39" s="74" t="s">
        <v>221</v>
      </c>
      <c r="B39" s="74"/>
      <c r="C39" s="74"/>
      <c r="D39" s="74"/>
      <c r="E39" s="74"/>
    </row>
    <row r="40" spans="1:5">
      <c r="A40" s="74" t="s">
        <v>222</v>
      </c>
      <c r="B40" s="74"/>
      <c r="C40" s="74"/>
      <c r="D40" s="74"/>
      <c r="E40" s="74"/>
    </row>
    <row r="41" spans="1:5">
      <c r="A41" s="74" t="s">
        <v>223</v>
      </c>
      <c r="B41" s="74"/>
      <c r="C41" s="74"/>
      <c r="D41" s="74"/>
      <c r="E41" s="74"/>
    </row>
    <row r="42" spans="1:5">
      <c r="A42" s="74" t="s">
        <v>224</v>
      </c>
      <c r="B42" s="74"/>
      <c r="C42" s="74"/>
      <c r="D42" s="74"/>
      <c r="E42" s="74"/>
    </row>
    <row r="43" spans="1:5">
      <c r="A43" s="74"/>
      <c r="B43" s="74"/>
      <c r="C43" s="74"/>
      <c r="D43" s="74"/>
      <c r="E43" s="74"/>
    </row>
    <row r="44" spans="1:5">
      <c r="A44" s="74"/>
      <c r="B44" s="74"/>
      <c r="C44" s="74"/>
      <c r="D44" s="74"/>
      <c r="E44" s="74"/>
    </row>
    <row r="45" spans="1:5">
      <c r="A45" s="74"/>
      <c r="B45" s="74"/>
      <c r="C45" s="74"/>
      <c r="D45" s="74"/>
      <c r="E45" s="74"/>
    </row>
  </sheetData>
  <pageMargins left="0.7" right="0.7" top="0.75" bottom="0.75" header="0.3" footer="0.3"/>
  <pageSetup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FC9E6-5A5F-4B58-A46E-302D17B0A222}">
  <sheetPr>
    <pageSetUpPr fitToPage="1"/>
  </sheetPr>
  <dimension ref="A1:D33"/>
  <sheetViews>
    <sheetView showGridLines="0" workbookViewId="0">
      <selection sqref="A1:D3"/>
    </sheetView>
  </sheetViews>
  <sheetFormatPr defaultRowHeight="14.5"/>
  <cols>
    <col min="1" max="1" width="40" customWidth="1"/>
    <col min="2" max="4" width="23" customWidth="1"/>
  </cols>
  <sheetData>
    <row r="1" spans="1:4">
      <c r="A1" s="1">
        <v>44728</v>
      </c>
    </row>
    <row r="2" spans="1:4">
      <c r="A2" s="169" t="s">
        <v>396</v>
      </c>
      <c r="B2" s="170"/>
      <c r="C2" s="170"/>
      <c r="D2" s="170"/>
    </row>
    <row r="3" spans="1:4" ht="18.75" customHeight="1">
      <c r="A3" s="171" t="s">
        <v>427</v>
      </c>
      <c r="B3" s="172"/>
      <c r="C3" s="172"/>
      <c r="D3" s="172"/>
    </row>
    <row r="4" spans="1:4" ht="15" customHeight="1" thickBot="1">
      <c r="A4" s="173"/>
      <c r="B4" s="173"/>
      <c r="C4" s="173"/>
      <c r="D4" s="173"/>
    </row>
    <row r="5" spans="1:4" ht="37.5" customHeight="1" thickTop="1">
      <c r="A5" s="2" t="s">
        <v>1</v>
      </c>
      <c r="B5" s="3" t="s">
        <v>2</v>
      </c>
      <c r="C5" s="4" t="s">
        <v>3</v>
      </c>
      <c r="D5" s="4" t="s">
        <v>428</v>
      </c>
    </row>
    <row r="6" spans="1:4" ht="18.75" customHeight="1">
      <c r="A6" s="5" t="s">
        <v>5</v>
      </c>
      <c r="B6" s="165" t="s">
        <v>429</v>
      </c>
      <c r="C6" s="165" t="s">
        <v>430</v>
      </c>
      <c r="D6" s="165" t="s">
        <v>431</v>
      </c>
    </row>
    <row r="7" spans="1:4" ht="18.75" customHeight="1">
      <c r="A7" s="6" t="s">
        <v>6</v>
      </c>
      <c r="B7" s="10">
        <v>27420</v>
      </c>
      <c r="C7" s="10">
        <v>28667</v>
      </c>
      <c r="D7" s="10">
        <v>28970</v>
      </c>
    </row>
    <row r="8" spans="1:4" ht="18.75" customHeight="1">
      <c r="A8" s="7" t="s">
        <v>7</v>
      </c>
      <c r="B8" s="11">
        <v>25247</v>
      </c>
      <c r="C8" s="11">
        <v>20541</v>
      </c>
      <c r="D8" s="11">
        <v>18688</v>
      </c>
    </row>
    <row r="9" spans="1:4" ht="18.75" customHeight="1">
      <c r="A9" s="8" t="s">
        <v>8</v>
      </c>
      <c r="B9" s="11">
        <v>4772</v>
      </c>
      <c r="C9" s="11">
        <v>3728</v>
      </c>
      <c r="D9" s="11">
        <v>2651</v>
      </c>
    </row>
    <row r="10" spans="1:4" ht="18.75" customHeight="1">
      <c r="A10" s="7" t="s">
        <v>9</v>
      </c>
      <c r="B10" s="11">
        <v>6858</v>
      </c>
      <c r="C10" s="11">
        <v>6074</v>
      </c>
      <c r="D10" s="11">
        <v>5396</v>
      </c>
    </row>
    <row r="11" spans="1:4" ht="18.75" customHeight="1">
      <c r="A11" s="8" t="s">
        <v>10</v>
      </c>
      <c r="B11" s="11">
        <v>1394</v>
      </c>
      <c r="C11" s="11">
        <v>998</v>
      </c>
      <c r="D11" s="11">
        <v>1441</v>
      </c>
    </row>
    <row r="12" spans="1:4" ht="18.75" customHeight="1">
      <c r="A12" s="7" t="s">
        <v>11</v>
      </c>
      <c r="B12" s="11">
        <v>711</v>
      </c>
      <c r="C12" s="11">
        <v>620</v>
      </c>
      <c r="D12" s="11">
        <v>833</v>
      </c>
    </row>
    <row r="13" spans="1:4" ht="18.75" customHeight="1">
      <c r="A13" s="8" t="s">
        <v>12</v>
      </c>
      <c r="B13" s="11">
        <v>52</v>
      </c>
      <c r="C13" s="11">
        <v>61</v>
      </c>
      <c r="D13" s="11">
        <v>142</v>
      </c>
    </row>
    <row r="14" spans="1:4" ht="18.75" customHeight="1">
      <c r="A14" s="7" t="s">
        <v>13</v>
      </c>
      <c r="B14" s="11">
        <v>5762</v>
      </c>
      <c r="C14" s="11">
        <v>5833</v>
      </c>
      <c r="D14" s="11">
        <v>1486</v>
      </c>
    </row>
    <row r="15" spans="1:4" ht="26.25" customHeight="1">
      <c r="A15" s="174" t="s">
        <v>422</v>
      </c>
      <c r="B15" s="174"/>
      <c r="C15" s="174"/>
      <c r="D15" s="174"/>
    </row>
    <row r="16" spans="1:4" ht="41.25" customHeight="1">
      <c r="A16" s="167" t="s">
        <v>423</v>
      </c>
      <c r="B16" s="167"/>
      <c r="C16" s="167"/>
      <c r="D16" s="167"/>
    </row>
    <row r="17" spans="1:4" ht="52.5" customHeight="1">
      <c r="A17" s="168" t="s">
        <v>16</v>
      </c>
      <c r="B17" s="168"/>
      <c r="C17" s="168"/>
      <c r="D17" s="168"/>
    </row>
    <row r="18" spans="1:4" ht="26.25" customHeight="1">
      <c r="A18" s="168" t="s">
        <v>17</v>
      </c>
      <c r="B18" s="168"/>
      <c r="C18" s="168"/>
      <c r="D18" s="168"/>
    </row>
    <row r="19" spans="1:4" ht="41.25" customHeight="1">
      <c r="A19" s="167" t="s">
        <v>18</v>
      </c>
      <c r="B19" s="167"/>
      <c r="C19" s="167"/>
      <c r="D19" s="167"/>
    </row>
    <row r="20" spans="1:4" ht="41.25" customHeight="1">
      <c r="A20" s="167" t="s">
        <v>424</v>
      </c>
      <c r="B20" s="167"/>
      <c r="C20" s="167"/>
      <c r="D20" s="167"/>
    </row>
    <row r="21" spans="1:4" ht="56.25" customHeight="1">
      <c r="A21" s="167" t="s">
        <v>20</v>
      </c>
      <c r="B21" s="167"/>
      <c r="C21" s="167"/>
      <c r="D21" s="167"/>
    </row>
    <row r="22" spans="1:4" ht="29.5" customHeight="1">
      <c r="A22" s="168" t="s">
        <v>412</v>
      </c>
      <c r="B22" s="168"/>
      <c r="C22" s="168"/>
      <c r="D22" s="168"/>
    </row>
    <row r="23" spans="1:4" ht="46.5" customHeight="1">
      <c r="A23" s="168" t="s">
        <v>22</v>
      </c>
      <c r="B23" s="168"/>
      <c r="C23" s="168"/>
      <c r="D23" s="168"/>
    </row>
    <row r="24" spans="1:4" ht="39" customHeight="1">
      <c r="A24" s="167" t="s">
        <v>23</v>
      </c>
      <c r="B24" s="167"/>
      <c r="C24" s="167"/>
      <c r="D24" s="167"/>
    </row>
    <row r="25" spans="1:4" ht="26.25" customHeight="1">
      <c r="A25" s="167" t="s">
        <v>24</v>
      </c>
      <c r="B25" s="167"/>
      <c r="C25" s="167"/>
      <c r="D25" s="167"/>
    </row>
    <row r="26" spans="1:4" ht="41.25" customHeight="1">
      <c r="A26" s="167" t="s">
        <v>25</v>
      </c>
      <c r="B26" s="167"/>
      <c r="C26" s="167"/>
      <c r="D26" s="167"/>
    </row>
    <row r="27" spans="1:4" ht="67.900000000000006" customHeight="1">
      <c r="A27" s="167" t="s">
        <v>26</v>
      </c>
      <c r="B27" s="167"/>
      <c r="C27" s="167"/>
      <c r="D27" s="167"/>
    </row>
    <row r="28" spans="1:4" ht="19.149999999999999" customHeight="1">
      <c r="A28" s="167" t="s">
        <v>27</v>
      </c>
      <c r="B28" s="167"/>
      <c r="C28" s="167"/>
      <c r="D28" s="167"/>
    </row>
    <row r="29" spans="1:4" ht="71.5" customHeight="1">
      <c r="A29" s="167" t="s">
        <v>28</v>
      </c>
      <c r="B29" s="167"/>
      <c r="C29" s="167"/>
      <c r="D29" s="167"/>
    </row>
    <row r="30" spans="1:4" ht="28.15" customHeight="1">
      <c r="A30" s="167" t="s">
        <v>29</v>
      </c>
      <c r="B30" s="167"/>
      <c r="C30" s="167"/>
      <c r="D30" s="167"/>
    </row>
    <row r="31" spans="1:4" ht="82.9" customHeight="1">
      <c r="A31" s="167" t="s">
        <v>425</v>
      </c>
      <c r="B31" s="167"/>
      <c r="C31" s="167"/>
      <c r="D31" s="167"/>
    </row>
    <row r="32" spans="1:4" ht="61.15" customHeight="1">
      <c r="A32" s="168" t="s">
        <v>426</v>
      </c>
      <c r="B32" s="168"/>
      <c r="C32" s="168"/>
      <c r="D32" s="168"/>
    </row>
    <row r="33" spans="1:4" s="164" customFormat="1" ht="14">
      <c r="A33" s="166" t="s">
        <v>413</v>
      </c>
      <c r="B33" s="166"/>
      <c r="C33" s="166"/>
      <c r="D33" s="166"/>
    </row>
  </sheetData>
  <mergeCells count="22">
    <mergeCell ref="A23:D23"/>
    <mergeCell ref="A2:D2"/>
    <mergeCell ref="A3:D3"/>
    <mergeCell ref="A4:D4"/>
    <mergeCell ref="A15:D15"/>
    <mergeCell ref="A16:D16"/>
    <mergeCell ref="A17:D17"/>
    <mergeCell ref="A18:D18"/>
    <mergeCell ref="A19:D19"/>
    <mergeCell ref="A20:D20"/>
    <mergeCell ref="A21:D21"/>
    <mergeCell ref="A22:D22"/>
    <mergeCell ref="A33:D33"/>
    <mergeCell ref="A30:D30"/>
    <mergeCell ref="A31:D31"/>
    <mergeCell ref="A32:D32"/>
    <mergeCell ref="A24:D24"/>
    <mergeCell ref="A25:D25"/>
    <mergeCell ref="A26:D26"/>
    <mergeCell ref="A27:D27"/>
    <mergeCell ref="A28:D28"/>
    <mergeCell ref="A29:D29"/>
  </mergeCells>
  <pageMargins left="0.7" right="0.7" top="0.75" bottom="0.75" header="0.3" footer="0.3"/>
  <pageSetup scale="57" orientation="portrait" r:id="rId1"/>
  <ignoredErrors>
    <ignoredError sqref="B6:D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49"/>
  <sheetViews>
    <sheetView showGridLines="0" workbookViewId="0"/>
  </sheetViews>
  <sheetFormatPr defaultRowHeight="14.5"/>
  <cols>
    <col min="1" max="1" width="35.7265625" style="44" customWidth="1"/>
    <col min="2" max="2" width="17.26953125" style="44" customWidth="1"/>
    <col min="3" max="4" width="12.81640625" style="44" customWidth="1"/>
    <col min="5" max="5" width="20.453125" style="44" customWidth="1"/>
  </cols>
  <sheetData>
    <row r="1" spans="1:5">
      <c r="A1" s="12" t="s">
        <v>225</v>
      </c>
      <c r="B1" s="13"/>
      <c r="C1" s="13"/>
      <c r="D1" s="13"/>
      <c r="E1" s="13"/>
    </row>
    <row r="2" spans="1:5" ht="15" thickBot="1">
      <c r="A2" s="14"/>
      <c r="B2" s="15"/>
      <c r="C2" s="15"/>
      <c r="D2" s="15"/>
      <c r="E2" s="15"/>
    </row>
    <row r="3" spans="1:5" ht="15" thickTop="1">
      <c r="A3" s="13"/>
      <c r="B3" s="45" t="s">
        <v>174</v>
      </c>
      <c r="C3" s="46" t="s">
        <v>175</v>
      </c>
      <c r="D3" s="46" t="s">
        <v>175</v>
      </c>
      <c r="E3" s="16" t="s">
        <v>174</v>
      </c>
    </row>
    <row r="4" spans="1:5">
      <c r="A4" s="75" t="s">
        <v>226</v>
      </c>
      <c r="B4" s="47" t="s">
        <v>227</v>
      </c>
      <c r="C4" s="48" t="s">
        <v>178</v>
      </c>
      <c r="D4" s="48" t="s">
        <v>205</v>
      </c>
      <c r="E4" s="76" t="s">
        <v>228</v>
      </c>
    </row>
    <row r="5" spans="1:5">
      <c r="A5" s="13"/>
      <c r="B5" s="77">
        <v>1</v>
      </c>
      <c r="C5" s="78">
        <v>2</v>
      </c>
      <c r="D5" s="78">
        <v>3</v>
      </c>
      <c r="E5" s="79">
        <v>4</v>
      </c>
    </row>
    <row r="6" spans="1:5">
      <c r="A6" s="13"/>
      <c r="B6" s="54"/>
      <c r="C6" s="55"/>
      <c r="D6" s="55"/>
      <c r="E6" s="12"/>
    </row>
    <row r="7" spans="1:5">
      <c r="A7" s="56" t="s">
        <v>207</v>
      </c>
      <c r="B7" s="57">
        <v>59260</v>
      </c>
      <c r="C7" s="58">
        <v>98378</v>
      </c>
      <c r="D7" s="58">
        <v>84677</v>
      </c>
      <c r="E7" s="59">
        <v>71995</v>
      </c>
    </row>
    <row r="8" spans="1:5">
      <c r="A8" s="13"/>
      <c r="B8" s="60"/>
      <c r="C8" s="61"/>
      <c r="D8" s="61"/>
      <c r="E8" s="24"/>
    </row>
    <row r="9" spans="1:5">
      <c r="A9" s="12" t="s">
        <v>229</v>
      </c>
      <c r="B9" s="62">
        <v>50185</v>
      </c>
      <c r="C9" s="63">
        <v>83918</v>
      </c>
      <c r="D9" s="63">
        <v>70167</v>
      </c>
      <c r="E9" s="22">
        <v>61094</v>
      </c>
    </row>
    <row r="10" spans="1:5">
      <c r="A10" s="25" t="s">
        <v>154</v>
      </c>
      <c r="B10" s="64">
        <v>17010</v>
      </c>
      <c r="C10" s="65">
        <v>31837</v>
      </c>
      <c r="D10" s="65">
        <v>26490</v>
      </c>
      <c r="E10" s="27">
        <v>21351</v>
      </c>
    </row>
    <row r="11" spans="1:5">
      <c r="A11" s="25" t="s">
        <v>155</v>
      </c>
      <c r="B11" s="64">
        <v>7987</v>
      </c>
      <c r="C11" s="65">
        <v>16858</v>
      </c>
      <c r="D11" s="65">
        <v>13461</v>
      </c>
      <c r="E11" s="27">
        <v>11382</v>
      </c>
    </row>
    <row r="12" spans="1:5">
      <c r="A12" s="25" t="s">
        <v>157</v>
      </c>
      <c r="B12" s="64">
        <v>4090</v>
      </c>
      <c r="C12" s="65">
        <v>3960</v>
      </c>
      <c r="D12" s="65">
        <v>3042</v>
      </c>
      <c r="E12" s="27">
        <v>4867</v>
      </c>
    </row>
    <row r="13" spans="1:5">
      <c r="A13" s="25" t="s">
        <v>156</v>
      </c>
      <c r="B13" s="64">
        <v>5256</v>
      </c>
      <c r="C13" s="65">
        <v>12556</v>
      </c>
      <c r="D13" s="65">
        <v>12035</v>
      </c>
      <c r="E13" s="27">
        <v>5587</v>
      </c>
    </row>
    <row r="14" spans="1:5">
      <c r="A14" s="25" t="s">
        <v>159</v>
      </c>
      <c r="B14" s="64">
        <v>1154</v>
      </c>
      <c r="C14" s="65">
        <v>592</v>
      </c>
      <c r="D14" s="65">
        <v>572</v>
      </c>
      <c r="E14" s="27">
        <v>1183</v>
      </c>
    </row>
    <row r="15" spans="1:5">
      <c r="A15" s="25" t="s">
        <v>158</v>
      </c>
      <c r="B15" s="64">
        <v>1067</v>
      </c>
      <c r="C15" s="65">
        <v>605</v>
      </c>
      <c r="D15" s="65">
        <v>625</v>
      </c>
      <c r="E15" s="27">
        <v>971</v>
      </c>
    </row>
    <row r="16" spans="1:5">
      <c r="A16" s="28" t="s">
        <v>209</v>
      </c>
      <c r="B16" s="66"/>
      <c r="C16" s="67"/>
      <c r="D16" s="67"/>
      <c r="E16" s="13"/>
    </row>
    <row r="17" spans="1:5">
      <c r="A17" s="68" t="s">
        <v>210</v>
      </c>
      <c r="B17" s="64">
        <v>10322</v>
      </c>
      <c r="C17" s="65">
        <v>12616</v>
      </c>
      <c r="D17" s="65">
        <v>9240</v>
      </c>
      <c r="E17" s="27">
        <v>12533</v>
      </c>
    </row>
    <row r="18" spans="1:5">
      <c r="A18" s="69" t="s">
        <v>211</v>
      </c>
      <c r="B18" s="70">
        <v>3299</v>
      </c>
      <c r="C18" s="71">
        <v>4894</v>
      </c>
      <c r="D18" s="71">
        <v>4702</v>
      </c>
      <c r="E18" s="72">
        <v>3220</v>
      </c>
    </row>
    <row r="19" spans="1:5">
      <c r="A19" s="31"/>
      <c r="B19" s="60"/>
      <c r="C19" s="61"/>
      <c r="D19" s="61"/>
      <c r="E19" s="24"/>
    </row>
    <row r="20" spans="1:5">
      <c r="A20" s="32" t="s">
        <v>212</v>
      </c>
      <c r="B20" s="62">
        <v>9075</v>
      </c>
      <c r="C20" s="63">
        <v>14460</v>
      </c>
      <c r="D20" s="63">
        <v>14510</v>
      </c>
      <c r="E20" s="22">
        <v>10901</v>
      </c>
    </row>
    <row r="21" spans="1:5">
      <c r="A21" s="28" t="s">
        <v>154</v>
      </c>
      <c r="B21" s="64">
        <v>50</v>
      </c>
      <c r="C21" s="65">
        <v>11</v>
      </c>
      <c r="D21" s="65">
        <v>977</v>
      </c>
      <c r="E21" s="27">
        <v>61</v>
      </c>
    </row>
    <row r="22" spans="1:5">
      <c r="A22" s="28" t="s">
        <v>155</v>
      </c>
      <c r="B22" s="64">
        <v>0</v>
      </c>
      <c r="C22" s="65">
        <v>3</v>
      </c>
      <c r="D22" s="65">
        <v>1</v>
      </c>
      <c r="E22" s="27">
        <v>3</v>
      </c>
    </row>
    <row r="23" spans="1:5">
      <c r="A23" s="28" t="s">
        <v>157</v>
      </c>
      <c r="B23" s="64">
        <v>174</v>
      </c>
      <c r="C23" s="73">
        <v>314</v>
      </c>
      <c r="D23" s="65">
        <v>419</v>
      </c>
      <c r="E23" s="27">
        <v>233</v>
      </c>
    </row>
    <row r="24" spans="1:5">
      <c r="A24" s="28" t="s">
        <v>156</v>
      </c>
      <c r="B24" s="64">
        <v>0</v>
      </c>
      <c r="C24" s="73">
        <v>5</v>
      </c>
      <c r="D24" s="65">
        <v>1</v>
      </c>
      <c r="E24" s="27">
        <v>3</v>
      </c>
    </row>
    <row r="25" spans="1:5">
      <c r="A25" s="28" t="s">
        <v>159</v>
      </c>
      <c r="B25" s="64">
        <v>58</v>
      </c>
      <c r="C25" s="73">
        <v>16</v>
      </c>
      <c r="D25" s="65">
        <v>54</v>
      </c>
      <c r="E25" s="27">
        <v>30</v>
      </c>
    </row>
    <row r="26" spans="1:5">
      <c r="A26" s="28" t="s">
        <v>158</v>
      </c>
      <c r="B26" s="64">
        <v>168</v>
      </c>
      <c r="C26" s="73">
        <v>111</v>
      </c>
      <c r="D26" s="65">
        <v>222</v>
      </c>
      <c r="E26" s="27">
        <v>141</v>
      </c>
    </row>
    <row r="27" spans="1:5">
      <c r="A27" s="28" t="s">
        <v>209</v>
      </c>
      <c r="B27" s="66"/>
      <c r="C27" s="67"/>
      <c r="D27" s="67"/>
      <c r="E27" s="13"/>
    </row>
    <row r="28" spans="1:5">
      <c r="A28" s="68" t="s">
        <v>210</v>
      </c>
      <c r="B28" s="64">
        <v>8613</v>
      </c>
      <c r="C28" s="65">
        <v>13991</v>
      </c>
      <c r="D28" s="65">
        <v>12783</v>
      </c>
      <c r="E28" s="27">
        <v>10421</v>
      </c>
    </row>
    <row r="29" spans="1:5">
      <c r="A29" s="69" t="s">
        <v>211</v>
      </c>
      <c r="B29" s="70">
        <v>12</v>
      </c>
      <c r="C29" s="71">
        <v>9</v>
      </c>
      <c r="D29" s="71">
        <v>53</v>
      </c>
      <c r="E29" s="72">
        <v>9</v>
      </c>
    </row>
    <row r="30" spans="1:5">
      <c r="A30" s="13" t="s">
        <v>230</v>
      </c>
      <c r="B30" s="80"/>
      <c r="C30" s="80"/>
      <c r="D30" s="80"/>
      <c r="E30" s="80"/>
    </row>
    <row r="31" spans="1:5">
      <c r="A31" s="13" t="s">
        <v>231</v>
      </c>
      <c r="B31" s="80"/>
      <c r="C31" s="80"/>
      <c r="D31" s="80"/>
      <c r="E31" s="80"/>
    </row>
    <row r="32" spans="1:5">
      <c r="A32" s="13" t="s">
        <v>232</v>
      </c>
      <c r="B32" s="80"/>
      <c r="C32" s="80"/>
      <c r="D32" s="80"/>
      <c r="E32" s="80"/>
    </row>
    <row r="33" spans="1:5">
      <c r="A33" s="13" t="s">
        <v>233</v>
      </c>
      <c r="B33" s="80"/>
      <c r="C33" s="80"/>
      <c r="D33" s="80"/>
      <c r="E33" s="80"/>
    </row>
    <row r="34" spans="1:5">
      <c r="A34" s="13" t="s">
        <v>234</v>
      </c>
      <c r="B34" s="36"/>
      <c r="C34" s="36"/>
      <c r="D34" s="36"/>
      <c r="E34" s="36"/>
    </row>
    <row r="35" spans="1:5">
      <c r="A35" s="13" t="s">
        <v>235</v>
      </c>
      <c r="B35" s="36"/>
      <c r="C35" s="36"/>
      <c r="D35" s="36"/>
      <c r="E35" s="36"/>
    </row>
    <row r="36" spans="1:5">
      <c r="A36" s="13" t="s">
        <v>236</v>
      </c>
      <c r="B36" s="36"/>
      <c r="C36" s="36"/>
      <c r="D36" s="36"/>
      <c r="E36" s="36"/>
    </row>
    <row r="37" spans="1:5">
      <c r="A37" s="13" t="s">
        <v>237</v>
      </c>
      <c r="B37" s="36"/>
      <c r="C37" s="36"/>
      <c r="D37" s="36"/>
      <c r="E37" s="36"/>
    </row>
    <row r="38" spans="1:5">
      <c r="A38" s="13" t="s">
        <v>238</v>
      </c>
      <c r="B38" s="36"/>
      <c r="C38" s="36"/>
      <c r="D38" s="36"/>
      <c r="E38" s="36"/>
    </row>
    <row r="39" spans="1:5">
      <c r="A39" s="13" t="s">
        <v>239</v>
      </c>
      <c r="B39" s="36"/>
      <c r="C39" s="36"/>
      <c r="D39" s="36"/>
      <c r="E39" s="36"/>
    </row>
    <row r="40" spans="1:5">
      <c r="A40" s="13" t="s">
        <v>240</v>
      </c>
      <c r="B40" s="36"/>
      <c r="C40" s="36"/>
      <c r="D40" s="36"/>
      <c r="E40" s="36"/>
    </row>
    <row r="41" spans="1:5">
      <c r="A41" s="13" t="s">
        <v>241</v>
      </c>
      <c r="B41" s="36"/>
      <c r="C41" s="36"/>
      <c r="D41" s="36"/>
      <c r="E41" s="36"/>
    </row>
    <row r="42" spans="1:5">
      <c r="A42" s="13" t="s">
        <v>242</v>
      </c>
      <c r="B42" s="36"/>
      <c r="C42" s="36"/>
      <c r="D42" s="36"/>
      <c r="E42" s="36"/>
    </row>
    <row r="43" spans="1:5">
      <c r="A43" s="13" t="s">
        <v>243</v>
      </c>
      <c r="B43" s="36"/>
      <c r="C43" s="36"/>
      <c r="D43" s="36"/>
      <c r="E43" s="36"/>
    </row>
    <row r="44" spans="1:5">
      <c r="A44" s="13" t="s">
        <v>244</v>
      </c>
      <c r="B44" s="36"/>
      <c r="C44" s="36"/>
      <c r="D44" s="36"/>
      <c r="E44" s="36"/>
    </row>
    <row r="45" spans="1:5">
      <c r="A45" s="13" t="s">
        <v>245</v>
      </c>
      <c r="B45" s="80"/>
      <c r="C45" s="80"/>
      <c r="D45" s="80"/>
      <c r="E45" s="80"/>
    </row>
    <row r="46" spans="1:5">
      <c r="A46" s="13" t="s">
        <v>246</v>
      </c>
      <c r="B46" s="36"/>
      <c r="C46" s="36"/>
      <c r="D46" s="36"/>
      <c r="E46" s="36"/>
    </row>
    <row r="47" spans="1:5">
      <c r="A47" s="13" t="s">
        <v>247</v>
      </c>
      <c r="B47" s="36"/>
      <c r="C47" s="36"/>
      <c r="D47" s="36"/>
      <c r="E47" s="36"/>
    </row>
    <row r="48" spans="1:5">
      <c r="A48" s="13" t="s">
        <v>248</v>
      </c>
      <c r="B48" s="13"/>
      <c r="C48" s="13"/>
      <c r="D48" s="13"/>
      <c r="E48" s="13"/>
    </row>
    <row r="49" spans="1:1">
      <c r="A49" s="13" t="s">
        <v>249</v>
      </c>
    </row>
  </sheetData>
  <pageMargins left="0.7" right="0.7" top="0.75" bottom="0.75" header="0.3" footer="0.3"/>
  <pageSetup scale="10"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40"/>
  <sheetViews>
    <sheetView showGridLines="0" workbookViewId="0"/>
  </sheetViews>
  <sheetFormatPr defaultRowHeight="14.5"/>
  <cols>
    <col min="1" max="1" width="35.7265625" style="44" customWidth="1"/>
    <col min="2" max="2" width="17.26953125" style="44" customWidth="1"/>
    <col min="3" max="4" width="12.81640625" style="44" customWidth="1"/>
    <col min="5" max="5" width="18.81640625" style="44" customWidth="1"/>
  </cols>
  <sheetData>
    <row r="1" spans="1:5">
      <c r="A1" s="12" t="s">
        <v>250</v>
      </c>
      <c r="B1" s="13"/>
      <c r="C1" s="13"/>
      <c r="D1" s="13"/>
      <c r="E1" s="13"/>
    </row>
    <row r="2" spans="1:5" ht="15" thickBot="1">
      <c r="A2" s="14"/>
      <c r="B2" s="15"/>
      <c r="C2" s="15"/>
      <c r="D2" s="15"/>
      <c r="E2" s="15"/>
    </row>
    <row r="3" spans="1:5" ht="15" thickTop="1">
      <c r="A3" s="13"/>
      <c r="B3" s="45" t="s">
        <v>174</v>
      </c>
      <c r="C3" s="46" t="s">
        <v>175</v>
      </c>
      <c r="D3" s="46" t="s">
        <v>175</v>
      </c>
      <c r="E3" s="16" t="s">
        <v>174</v>
      </c>
    </row>
    <row r="4" spans="1:5">
      <c r="A4" s="16" t="s">
        <v>251</v>
      </c>
      <c r="B4" s="81" t="s">
        <v>252</v>
      </c>
      <c r="C4" s="48" t="s">
        <v>178</v>
      </c>
      <c r="D4" s="48" t="s">
        <v>205</v>
      </c>
      <c r="E4" s="82" t="s">
        <v>253</v>
      </c>
    </row>
    <row r="5" spans="1:5">
      <c r="A5" s="50"/>
      <c r="B5" s="51">
        <v>1</v>
      </c>
      <c r="C5" s="52">
        <v>2</v>
      </c>
      <c r="D5" s="52">
        <v>3</v>
      </c>
      <c r="E5" s="53">
        <v>4</v>
      </c>
    </row>
    <row r="6" spans="1:5">
      <c r="A6" s="13"/>
      <c r="B6" s="54"/>
      <c r="C6" s="55"/>
      <c r="D6" s="55"/>
      <c r="E6" s="12"/>
    </row>
    <row r="7" spans="1:5">
      <c r="A7" s="56" t="s">
        <v>207</v>
      </c>
      <c r="B7" s="83">
        <v>52282</v>
      </c>
      <c r="C7" s="84">
        <v>76397</v>
      </c>
      <c r="D7" s="84">
        <v>68015</v>
      </c>
      <c r="E7" s="85">
        <v>59260</v>
      </c>
    </row>
    <row r="8" spans="1:5">
      <c r="A8" s="13"/>
      <c r="B8" s="54"/>
      <c r="C8" s="55"/>
      <c r="D8" s="55"/>
      <c r="E8" s="12"/>
    </row>
    <row r="9" spans="1:5">
      <c r="A9" s="12" t="s">
        <v>229</v>
      </c>
      <c r="B9" s="86">
        <v>43348</v>
      </c>
      <c r="C9" s="87">
        <v>66106</v>
      </c>
      <c r="D9" s="87">
        <v>56077</v>
      </c>
      <c r="E9" s="88">
        <v>50185</v>
      </c>
    </row>
    <row r="10" spans="1:5">
      <c r="A10" s="25" t="s">
        <v>254</v>
      </c>
      <c r="B10" s="89">
        <v>6827</v>
      </c>
      <c r="C10" s="90">
        <v>5883</v>
      </c>
      <c r="D10" s="90">
        <v>4603</v>
      </c>
      <c r="E10" s="26">
        <v>7370</v>
      </c>
    </row>
    <row r="11" spans="1:5">
      <c r="A11" s="25" t="s">
        <v>255</v>
      </c>
      <c r="B11" s="89">
        <v>3093</v>
      </c>
      <c r="C11" s="90">
        <v>3329</v>
      </c>
      <c r="D11" s="90">
        <v>2417</v>
      </c>
      <c r="E11" s="26">
        <v>3698</v>
      </c>
    </row>
    <row r="12" spans="1:5">
      <c r="A12" s="25" t="s">
        <v>256</v>
      </c>
      <c r="B12" s="89">
        <v>14829</v>
      </c>
      <c r="C12" s="90">
        <v>18356</v>
      </c>
      <c r="D12" s="90">
        <v>16942</v>
      </c>
      <c r="E12" s="26">
        <v>15395</v>
      </c>
    </row>
    <row r="13" spans="1:5">
      <c r="A13" s="25" t="s">
        <v>257</v>
      </c>
      <c r="B13" s="89">
        <v>17555</v>
      </c>
      <c r="C13" s="90">
        <v>38002</v>
      </c>
      <c r="D13" s="90">
        <v>31646</v>
      </c>
      <c r="E13" s="26">
        <v>22552</v>
      </c>
    </row>
    <row r="14" spans="1:5">
      <c r="A14" s="91" t="s">
        <v>258</v>
      </c>
      <c r="B14" s="92">
        <v>1044</v>
      </c>
      <c r="C14" s="93">
        <v>536</v>
      </c>
      <c r="D14" s="93">
        <v>469</v>
      </c>
      <c r="E14" s="94">
        <v>1170</v>
      </c>
    </row>
    <row r="15" spans="1:5">
      <c r="A15" s="13"/>
      <c r="B15" s="54"/>
      <c r="C15" s="55"/>
      <c r="D15" s="55"/>
      <c r="E15" s="12"/>
    </row>
    <row r="16" spans="1:5">
      <c r="A16" s="12" t="s">
        <v>212</v>
      </c>
      <c r="B16" s="86">
        <v>8934</v>
      </c>
      <c r="C16" s="87">
        <v>10291</v>
      </c>
      <c r="D16" s="87">
        <v>11938</v>
      </c>
      <c r="E16" s="88">
        <v>9075</v>
      </c>
    </row>
    <row r="17" spans="1:5">
      <c r="A17" s="25" t="s">
        <v>254</v>
      </c>
      <c r="B17" s="89">
        <v>2886</v>
      </c>
      <c r="C17" s="90">
        <v>1435</v>
      </c>
      <c r="D17" s="90">
        <v>2820</v>
      </c>
      <c r="E17" s="26">
        <v>2481</v>
      </c>
    </row>
    <row r="18" spans="1:5">
      <c r="A18" s="25" t="s">
        <v>255</v>
      </c>
      <c r="B18" s="89">
        <v>1293</v>
      </c>
      <c r="C18" s="90">
        <v>1519</v>
      </c>
      <c r="D18" s="90">
        <v>1962</v>
      </c>
      <c r="E18" s="26">
        <v>1234</v>
      </c>
    </row>
    <row r="19" spans="1:5">
      <c r="A19" s="25" t="s">
        <v>256</v>
      </c>
      <c r="B19" s="89">
        <v>40</v>
      </c>
      <c r="C19" s="95">
        <v>10</v>
      </c>
      <c r="D19" s="90">
        <v>186</v>
      </c>
      <c r="E19" s="26">
        <v>37</v>
      </c>
    </row>
    <row r="20" spans="1:5">
      <c r="A20" s="25" t="s">
        <v>257</v>
      </c>
      <c r="B20" s="89">
        <v>4674</v>
      </c>
      <c r="C20" s="90">
        <v>7302</v>
      </c>
      <c r="D20" s="90">
        <v>6934</v>
      </c>
      <c r="E20" s="26">
        <v>5265</v>
      </c>
    </row>
    <row r="21" spans="1:5">
      <c r="A21" s="91" t="s">
        <v>258</v>
      </c>
      <c r="B21" s="92">
        <v>41</v>
      </c>
      <c r="C21" s="93">
        <v>25</v>
      </c>
      <c r="D21" s="93">
        <v>36</v>
      </c>
      <c r="E21" s="94">
        <v>58</v>
      </c>
    </row>
    <row r="22" spans="1:5">
      <c r="A22" s="13" t="s">
        <v>230</v>
      </c>
      <c r="B22" s="36"/>
      <c r="C22" s="36"/>
      <c r="D22" s="36"/>
      <c r="E22" s="36"/>
    </row>
    <row r="23" spans="1:5">
      <c r="A23" s="13" t="s">
        <v>259</v>
      </c>
      <c r="B23" s="36"/>
      <c r="C23" s="36"/>
      <c r="D23" s="36"/>
      <c r="E23" s="36"/>
    </row>
    <row r="24" spans="1:5">
      <c r="A24" s="13" t="s">
        <v>260</v>
      </c>
      <c r="B24" s="36"/>
      <c r="C24" s="36"/>
      <c r="D24" s="36"/>
      <c r="E24" s="36"/>
    </row>
    <row r="25" spans="1:5">
      <c r="A25" s="13" t="s">
        <v>261</v>
      </c>
      <c r="B25" s="36"/>
      <c r="C25" s="36"/>
      <c r="D25" s="36"/>
      <c r="E25" s="36"/>
    </row>
    <row r="26" spans="1:5">
      <c r="A26" s="13" t="s">
        <v>262</v>
      </c>
      <c r="B26" s="80"/>
      <c r="C26" s="80"/>
      <c r="D26" s="80"/>
      <c r="E26" s="80"/>
    </row>
    <row r="27" spans="1:5">
      <c r="A27" s="13" t="s">
        <v>263</v>
      </c>
      <c r="B27" s="80"/>
      <c r="C27" s="80"/>
      <c r="D27" s="80"/>
      <c r="E27" s="80"/>
    </row>
    <row r="28" spans="1:5">
      <c r="A28" s="13" t="s">
        <v>264</v>
      </c>
      <c r="B28" s="80"/>
      <c r="C28" s="80"/>
      <c r="D28" s="80"/>
      <c r="E28" s="80"/>
    </row>
    <row r="29" spans="1:5">
      <c r="A29" s="13" t="s">
        <v>265</v>
      </c>
      <c r="B29" s="80"/>
      <c r="C29" s="80"/>
      <c r="D29" s="80"/>
      <c r="E29" s="80"/>
    </row>
    <row r="30" spans="1:5">
      <c r="A30" s="13" t="s">
        <v>266</v>
      </c>
      <c r="B30" s="36"/>
      <c r="C30" s="36"/>
      <c r="D30" s="36"/>
      <c r="E30" s="36"/>
    </row>
    <row r="31" spans="1:5">
      <c r="A31" s="13" t="s">
        <v>267</v>
      </c>
      <c r="B31" s="36"/>
      <c r="C31" s="36"/>
      <c r="D31" s="36"/>
      <c r="E31" s="36"/>
    </row>
    <row r="32" spans="1:5">
      <c r="A32" s="13" t="s">
        <v>268</v>
      </c>
      <c r="B32" s="36"/>
      <c r="C32" s="36"/>
      <c r="D32" s="36"/>
      <c r="E32" s="36"/>
    </row>
    <row r="33" spans="1:5">
      <c r="A33" s="13" t="s">
        <v>269</v>
      </c>
      <c r="B33" s="36"/>
      <c r="C33" s="36"/>
      <c r="D33" s="36"/>
      <c r="E33" s="36"/>
    </row>
    <row r="34" spans="1:5">
      <c r="A34" s="13" t="s">
        <v>270</v>
      </c>
      <c r="B34" s="36"/>
      <c r="C34" s="36"/>
      <c r="D34" s="36"/>
      <c r="E34" s="36"/>
    </row>
    <row r="35" spans="1:5">
      <c r="A35" s="13" t="s">
        <v>271</v>
      </c>
      <c r="B35" s="36"/>
      <c r="C35" s="36"/>
      <c r="D35" s="36"/>
      <c r="E35" s="36"/>
    </row>
    <row r="36" spans="1:5">
      <c r="A36" s="13" t="s">
        <v>272</v>
      </c>
      <c r="B36" s="36"/>
      <c r="C36" s="36"/>
      <c r="D36" s="36"/>
      <c r="E36" s="36"/>
    </row>
    <row r="37" spans="1:5">
      <c r="A37" s="13" t="s">
        <v>273</v>
      </c>
      <c r="B37" s="36"/>
      <c r="C37" s="36"/>
      <c r="D37" s="36"/>
      <c r="E37" s="36"/>
    </row>
    <row r="38" spans="1:5">
      <c r="A38" s="13" t="s">
        <v>248</v>
      </c>
      <c r="B38" s="36"/>
      <c r="C38" s="36"/>
      <c r="D38" s="36"/>
      <c r="E38" s="36"/>
    </row>
    <row r="39" spans="1:5">
      <c r="A39" s="13" t="s">
        <v>274</v>
      </c>
      <c r="B39" s="80"/>
      <c r="C39" s="80"/>
      <c r="D39" s="80"/>
      <c r="E39" s="80"/>
    </row>
    <row r="40" spans="1:5">
      <c r="A40" s="25"/>
      <c r="B40" s="36"/>
      <c r="C40" s="36"/>
      <c r="D40" s="36"/>
      <c r="E40" s="36"/>
    </row>
  </sheetData>
  <pageMargins left="0.7" right="0.7" top="0.75" bottom="0.75" header="0.3" footer="0.3"/>
  <pageSetup scale="10"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37"/>
  <sheetViews>
    <sheetView showGridLines="0" workbookViewId="0"/>
  </sheetViews>
  <sheetFormatPr defaultRowHeight="14.5"/>
  <cols>
    <col min="1" max="1" width="35.7265625" style="44" customWidth="1"/>
    <col min="2" max="2" width="17.26953125" style="44" customWidth="1"/>
    <col min="3" max="4" width="12.81640625" style="44" customWidth="1"/>
    <col min="5" max="5" width="18.81640625" style="44" customWidth="1"/>
  </cols>
  <sheetData>
    <row r="1" spans="1:5">
      <c r="A1" s="12" t="s">
        <v>275</v>
      </c>
      <c r="B1" s="13"/>
      <c r="C1" s="13"/>
      <c r="D1" s="13"/>
      <c r="E1" s="13"/>
    </row>
    <row r="2" spans="1:5" ht="15" thickBot="1">
      <c r="A2" s="14"/>
      <c r="B2" s="15"/>
      <c r="C2" s="15"/>
      <c r="D2" s="15"/>
      <c r="E2" s="15"/>
    </row>
    <row r="3" spans="1:5" ht="15" thickTop="1">
      <c r="A3" s="13"/>
      <c r="B3" s="45" t="s">
        <v>174</v>
      </c>
      <c r="C3" s="46" t="s">
        <v>175</v>
      </c>
      <c r="D3" s="46" t="s">
        <v>175</v>
      </c>
      <c r="E3" s="96" t="s">
        <v>174</v>
      </c>
    </row>
    <row r="4" spans="1:5">
      <c r="A4" s="16" t="s">
        <v>251</v>
      </c>
      <c r="B4" s="81" t="s">
        <v>276</v>
      </c>
      <c r="C4" s="48" t="s">
        <v>178</v>
      </c>
      <c r="D4" s="48" t="s">
        <v>205</v>
      </c>
      <c r="E4" s="97" t="s">
        <v>277</v>
      </c>
    </row>
    <row r="5" spans="1:5">
      <c r="A5" s="50"/>
      <c r="B5" s="51">
        <v>1</v>
      </c>
      <c r="C5" s="52">
        <v>2</v>
      </c>
      <c r="D5" s="52">
        <v>3</v>
      </c>
      <c r="E5" s="98">
        <v>4</v>
      </c>
    </row>
    <row r="6" spans="1:5">
      <c r="A6" s="13"/>
      <c r="B6" s="54"/>
      <c r="C6" s="55"/>
      <c r="D6" s="55"/>
      <c r="E6" s="99"/>
    </row>
    <row r="7" spans="1:5">
      <c r="A7" s="56" t="s">
        <v>207</v>
      </c>
      <c r="B7" s="83">
        <v>38725</v>
      </c>
      <c r="C7" s="84">
        <v>68198</v>
      </c>
      <c r="D7" s="84">
        <v>54748</v>
      </c>
      <c r="E7" s="100">
        <v>52282</v>
      </c>
    </row>
    <row r="8" spans="1:5">
      <c r="A8" s="13"/>
      <c r="B8" s="54"/>
      <c r="C8" s="55"/>
      <c r="D8" s="55"/>
      <c r="E8" s="99"/>
    </row>
    <row r="9" spans="1:5">
      <c r="A9" s="12" t="s">
        <v>278</v>
      </c>
      <c r="B9" s="86">
        <v>31329</v>
      </c>
      <c r="C9" s="87">
        <v>57700</v>
      </c>
      <c r="D9" s="87">
        <v>43394</v>
      </c>
      <c r="E9" s="101">
        <v>43348</v>
      </c>
    </row>
    <row r="10" spans="1:5">
      <c r="A10" s="25" t="s">
        <v>254</v>
      </c>
      <c r="B10" s="89">
        <v>8030</v>
      </c>
      <c r="C10" s="90">
        <v>5618</v>
      </c>
      <c r="D10" s="90">
        <v>5873</v>
      </c>
      <c r="E10" s="102">
        <v>6827</v>
      </c>
    </row>
    <row r="11" spans="1:5">
      <c r="A11" s="25" t="s">
        <v>255</v>
      </c>
      <c r="B11" s="89">
        <v>3125</v>
      </c>
      <c r="C11" s="90">
        <v>3249</v>
      </c>
      <c r="D11" s="90">
        <v>2899</v>
      </c>
      <c r="E11" s="102">
        <v>3093</v>
      </c>
    </row>
    <row r="12" spans="1:5">
      <c r="A12" s="25" t="s">
        <v>256</v>
      </c>
      <c r="B12" s="89">
        <v>9867</v>
      </c>
      <c r="C12" s="90">
        <v>17522</v>
      </c>
      <c r="D12" s="90">
        <v>11966</v>
      </c>
      <c r="E12" s="102">
        <v>14829</v>
      </c>
    </row>
    <row r="13" spans="1:5">
      <c r="A13" s="25" t="s">
        <v>257</v>
      </c>
      <c r="B13" s="89">
        <v>9292</v>
      </c>
      <c r="C13" s="90">
        <v>30860</v>
      </c>
      <c r="D13" s="90">
        <v>22276</v>
      </c>
      <c r="E13" s="102">
        <v>17555</v>
      </c>
    </row>
    <row r="14" spans="1:5">
      <c r="A14" s="91" t="s">
        <v>279</v>
      </c>
      <c r="B14" s="92">
        <v>1015</v>
      </c>
      <c r="C14" s="93">
        <v>451</v>
      </c>
      <c r="D14" s="93">
        <v>380</v>
      </c>
      <c r="E14" s="103">
        <v>1044</v>
      </c>
    </row>
    <row r="15" spans="1:5">
      <c r="A15" s="13"/>
      <c r="B15" s="54"/>
      <c r="C15" s="55"/>
      <c r="D15" s="55"/>
      <c r="E15" s="99"/>
    </row>
    <row r="16" spans="1:5">
      <c r="A16" s="12" t="s">
        <v>280</v>
      </c>
      <c r="B16" s="86">
        <v>7396</v>
      </c>
      <c r="C16" s="87">
        <v>10498</v>
      </c>
      <c r="D16" s="87">
        <v>11354</v>
      </c>
      <c r="E16" s="101">
        <v>8934</v>
      </c>
    </row>
    <row r="17" spans="1:5">
      <c r="A17" s="25" t="s">
        <v>254</v>
      </c>
      <c r="B17" s="89">
        <v>3047</v>
      </c>
      <c r="C17" s="90">
        <v>1809</v>
      </c>
      <c r="D17" s="90">
        <v>3230</v>
      </c>
      <c r="E17" s="102">
        <v>2886</v>
      </c>
    </row>
    <row r="18" spans="1:5">
      <c r="A18" s="25" t="s">
        <v>255</v>
      </c>
      <c r="B18" s="89">
        <v>1529</v>
      </c>
      <c r="C18" s="90">
        <v>1638</v>
      </c>
      <c r="D18" s="90">
        <v>2556</v>
      </c>
      <c r="E18" s="102">
        <v>1293</v>
      </c>
    </row>
    <row r="19" spans="1:5">
      <c r="A19" s="25" t="s">
        <v>256</v>
      </c>
      <c r="B19" s="89">
        <v>40</v>
      </c>
      <c r="C19" s="95">
        <v>15</v>
      </c>
      <c r="D19" s="90">
        <v>140</v>
      </c>
      <c r="E19" s="102">
        <v>40</v>
      </c>
    </row>
    <row r="20" spans="1:5">
      <c r="A20" s="25" t="s">
        <v>257</v>
      </c>
      <c r="B20" s="89">
        <v>2733</v>
      </c>
      <c r="C20" s="90">
        <v>7026</v>
      </c>
      <c r="D20" s="90">
        <v>5334</v>
      </c>
      <c r="E20" s="102">
        <v>4674</v>
      </c>
    </row>
    <row r="21" spans="1:5">
      <c r="A21" s="91" t="s">
        <v>279</v>
      </c>
      <c r="B21" s="92">
        <v>47</v>
      </c>
      <c r="C21" s="93">
        <v>10</v>
      </c>
      <c r="D21" s="93">
        <v>94</v>
      </c>
      <c r="E21" s="103">
        <v>41</v>
      </c>
    </row>
    <row r="22" spans="1:5">
      <c r="A22" s="13" t="s">
        <v>230</v>
      </c>
      <c r="B22" s="13"/>
      <c r="C22" s="13"/>
      <c r="D22" s="13"/>
      <c r="E22" s="13"/>
    </row>
    <row r="23" spans="1:5">
      <c r="A23" s="13" t="s">
        <v>281</v>
      </c>
      <c r="B23" s="13"/>
      <c r="C23" s="13"/>
      <c r="D23" s="13"/>
      <c r="E23" s="13"/>
    </row>
    <row r="24" spans="1:5">
      <c r="A24" s="13" t="s">
        <v>282</v>
      </c>
      <c r="B24" s="13"/>
      <c r="C24" s="13"/>
      <c r="D24" s="13"/>
      <c r="E24" s="13"/>
    </row>
    <row r="25" spans="1:5">
      <c r="A25" s="13" t="s">
        <v>262</v>
      </c>
      <c r="B25" s="13"/>
      <c r="C25" s="13"/>
      <c r="D25" s="13"/>
      <c r="E25" s="13"/>
    </row>
    <row r="26" spans="1:5">
      <c r="A26" s="13" t="s">
        <v>283</v>
      </c>
      <c r="B26" s="13"/>
      <c r="C26" s="13"/>
      <c r="D26" s="13"/>
      <c r="E26" s="13"/>
    </row>
    <row r="27" spans="1:5">
      <c r="A27" s="13" t="s">
        <v>284</v>
      </c>
      <c r="B27" s="13"/>
      <c r="C27" s="13"/>
      <c r="D27" s="13"/>
      <c r="E27" s="13"/>
    </row>
    <row r="28" spans="1:5">
      <c r="A28" s="13" t="s">
        <v>285</v>
      </c>
      <c r="B28" s="13"/>
      <c r="C28" s="13"/>
      <c r="D28" s="13"/>
      <c r="E28" s="13"/>
    </row>
    <row r="29" spans="1:5">
      <c r="A29" s="13" t="s">
        <v>286</v>
      </c>
      <c r="B29" s="13"/>
      <c r="C29" s="13"/>
      <c r="D29" s="13"/>
      <c r="E29" s="13"/>
    </row>
    <row r="30" spans="1:5">
      <c r="A30" s="13" t="s">
        <v>287</v>
      </c>
      <c r="B30" s="13"/>
      <c r="C30" s="13"/>
      <c r="D30" s="13"/>
      <c r="E30" s="13"/>
    </row>
    <row r="31" spans="1:5">
      <c r="A31" s="13" t="s">
        <v>288</v>
      </c>
      <c r="B31" s="13"/>
      <c r="C31" s="13"/>
      <c r="D31" s="13"/>
      <c r="E31" s="13"/>
    </row>
    <row r="32" spans="1:5">
      <c r="A32" s="13" t="s">
        <v>289</v>
      </c>
      <c r="B32" s="13"/>
      <c r="C32" s="13"/>
      <c r="D32" s="13"/>
      <c r="E32" s="13"/>
    </row>
    <row r="33" spans="1:5">
      <c r="A33" s="13" t="s">
        <v>272</v>
      </c>
      <c r="B33" s="13"/>
      <c r="C33" s="13"/>
      <c r="D33" s="13"/>
      <c r="E33" s="13"/>
    </row>
    <row r="34" spans="1:5">
      <c r="A34" s="13" t="s">
        <v>273</v>
      </c>
      <c r="B34" s="13"/>
      <c r="C34" s="13"/>
      <c r="D34" s="13"/>
      <c r="E34" s="13"/>
    </row>
    <row r="35" spans="1:5">
      <c r="A35" s="13" t="s">
        <v>290</v>
      </c>
      <c r="B35" s="13"/>
      <c r="C35" s="13"/>
      <c r="D35" s="13"/>
      <c r="E35" s="13"/>
    </row>
    <row r="36" spans="1:5">
      <c r="A36" s="13" t="s">
        <v>291</v>
      </c>
      <c r="B36" s="13"/>
      <c r="C36" s="13"/>
      <c r="D36" s="13"/>
      <c r="E36" s="13"/>
    </row>
    <row r="37" spans="1:5">
      <c r="A37" s="13"/>
      <c r="B37" s="13"/>
      <c r="C37" s="13"/>
      <c r="D37" s="13"/>
      <c r="E37" s="13"/>
    </row>
  </sheetData>
  <pageMargins left="0.7" right="0.7" top="0.75" bottom="0.75" header="0.3" footer="0.3"/>
  <pageSetup scale="1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50"/>
  <sheetViews>
    <sheetView showGridLines="0" workbookViewId="0"/>
  </sheetViews>
  <sheetFormatPr defaultRowHeight="14.5"/>
  <cols>
    <col min="1" max="1" width="35.7265625" style="44" customWidth="1"/>
    <col min="2" max="2" width="17.26953125" style="44" customWidth="1"/>
    <col min="3" max="4" width="12.81640625" style="44" customWidth="1"/>
    <col min="5" max="5" width="18.81640625" style="44" customWidth="1"/>
  </cols>
  <sheetData>
    <row r="1" spans="1:5">
      <c r="A1" s="12" t="s">
        <v>292</v>
      </c>
      <c r="B1" s="13"/>
      <c r="C1" s="13"/>
      <c r="D1" s="13"/>
      <c r="E1" s="13"/>
    </row>
    <row r="2" spans="1:5" ht="15" thickBot="1">
      <c r="A2" s="14"/>
      <c r="B2" s="15"/>
      <c r="C2" s="15"/>
      <c r="D2" s="15"/>
      <c r="E2" s="15"/>
    </row>
    <row r="3" spans="1:5" ht="15" thickTop="1">
      <c r="A3" s="104"/>
      <c r="B3" s="46" t="s">
        <v>174</v>
      </c>
      <c r="C3" s="46" t="s">
        <v>175</v>
      </c>
      <c r="D3" s="46" t="s">
        <v>175</v>
      </c>
      <c r="E3" s="96" t="s">
        <v>174</v>
      </c>
    </row>
    <row r="4" spans="1:5">
      <c r="A4" s="105" t="s">
        <v>251</v>
      </c>
      <c r="B4" s="48" t="s">
        <v>293</v>
      </c>
      <c r="C4" s="48" t="s">
        <v>178</v>
      </c>
      <c r="D4" s="48" t="s">
        <v>205</v>
      </c>
      <c r="E4" s="97" t="s">
        <v>294</v>
      </c>
    </row>
    <row r="5" spans="1:5">
      <c r="A5" s="106"/>
      <c r="B5" s="52">
        <v>1</v>
      </c>
      <c r="C5" s="52">
        <v>2</v>
      </c>
      <c r="D5" s="52">
        <v>3</v>
      </c>
      <c r="E5" s="98">
        <v>4</v>
      </c>
    </row>
    <row r="6" spans="1:5">
      <c r="A6" s="67"/>
      <c r="B6" s="55"/>
      <c r="C6" s="55"/>
      <c r="D6" s="55"/>
      <c r="E6" s="99"/>
    </row>
    <row r="7" spans="1:5">
      <c r="A7" s="107" t="s">
        <v>207</v>
      </c>
      <c r="B7" s="84">
        <v>39720</v>
      </c>
      <c r="C7" s="84">
        <v>54793</v>
      </c>
      <c r="D7" s="84">
        <v>54986</v>
      </c>
      <c r="E7" s="100">
        <v>38725</v>
      </c>
    </row>
    <row r="8" spans="1:5">
      <c r="A8" s="67"/>
      <c r="B8" s="55"/>
      <c r="C8" s="55"/>
      <c r="D8" s="55"/>
      <c r="E8" s="99"/>
    </row>
    <row r="9" spans="1:5">
      <c r="A9" s="55" t="s">
        <v>278</v>
      </c>
      <c r="B9" s="87">
        <v>28524</v>
      </c>
      <c r="C9" s="87">
        <v>44082</v>
      </c>
      <c r="D9" s="87">
        <v>39087</v>
      </c>
      <c r="E9" s="101">
        <v>31329</v>
      </c>
    </row>
    <row r="10" spans="1:5">
      <c r="A10" s="108" t="s">
        <v>254</v>
      </c>
      <c r="B10" s="90">
        <v>10053</v>
      </c>
      <c r="C10" s="90">
        <v>6637</v>
      </c>
      <c r="D10" s="90">
        <v>7648</v>
      </c>
      <c r="E10" s="102">
        <v>8030</v>
      </c>
    </row>
    <row r="11" spans="1:5">
      <c r="A11" s="108" t="s">
        <v>255</v>
      </c>
      <c r="B11" s="90">
        <v>3772</v>
      </c>
      <c r="C11" s="90">
        <v>3570</v>
      </c>
      <c r="D11" s="90">
        <v>3836</v>
      </c>
      <c r="E11" s="102">
        <v>3125</v>
      </c>
    </row>
    <row r="12" spans="1:5">
      <c r="A12" s="108" t="s">
        <v>256</v>
      </c>
      <c r="B12" s="90">
        <v>8262</v>
      </c>
      <c r="C12" s="90">
        <v>11719</v>
      </c>
      <c r="D12" s="90">
        <v>9421</v>
      </c>
      <c r="E12" s="102">
        <v>9867</v>
      </c>
    </row>
    <row r="13" spans="1:5">
      <c r="A13" s="108" t="s">
        <v>257</v>
      </c>
      <c r="B13" s="90">
        <v>5533</v>
      </c>
      <c r="C13" s="90">
        <v>21686</v>
      </c>
      <c r="D13" s="90">
        <v>17836</v>
      </c>
      <c r="E13" s="102">
        <v>9292</v>
      </c>
    </row>
    <row r="14" spans="1:5">
      <c r="A14" s="109" t="s">
        <v>295</v>
      </c>
      <c r="B14" s="93">
        <v>904</v>
      </c>
      <c r="C14" s="93">
        <v>470</v>
      </c>
      <c r="D14" s="93">
        <v>346</v>
      </c>
      <c r="E14" s="103">
        <v>1015</v>
      </c>
    </row>
    <row r="15" spans="1:5">
      <c r="A15" s="67"/>
      <c r="B15" s="55"/>
      <c r="C15" s="55"/>
      <c r="D15" s="55"/>
      <c r="E15" s="99"/>
    </row>
    <row r="16" spans="1:5">
      <c r="A16" s="55" t="s">
        <v>280</v>
      </c>
      <c r="B16" s="87">
        <v>11196</v>
      </c>
      <c r="C16" s="87">
        <v>10711</v>
      </c>
      <c r="D16" s="87">
        <v>15899</v>
      </c>
      <c r="E16" s="101">
        <v>7396</v>
      </c>
    </row>
    <row r="17" spans="1:5">
      <c r="A17" s="108" t="s">
        <v>254</v>
      </c>
      <c r="B17" s="90">
        <v>3729</v>
      </c>
      <c r="C17" s="90">
        <v>2549</v>
      </c>
      <c r="D17" s="90">
        <v>4194</v>
      </c>
      <c r="E17" s="102">
        <v>3047</v>
      </c>
    </row>
    <row r="18" spans="1:5">
      <c r="A18" s="108" t="s">
        <v>255</v>
      </c>
      <c r="B18" s="90">
        <v>2203</v>
      </c>
      <c r="C18" s="90">
        <v>2766</v>
      </c>
      <c r="D18" s="90">
        <v>3960</v>
      </c>
      <c r="E18" s="102">
        <v>1529</v>
      </c>
    </row>
    <row r="19" spans="1:5">
      <c r="A19" s="108" t="s">
        <v>256</v>
      </c>
      <c r="B19" s="90">
        <v>22</v>
      </c>
      <c r="C19" s="95">
        <v>69</v>
      </c>
      <c r="D19" s="90">
        <v>41</v>
      </c>
      <c r="E19" s="102">
        <v>40</v>
      </c>
    </row>
    <row r="20" spans="1:5">
      <c r="A20" s="108" t="s">
        <v>257</v>
      </c>
      <c r="B20" s="90">
        <v>5178</v>
      </c>
      <c r="C20" s="90">
        <v>5310</v>
      </c>
      <c r="D20" s="90">
        <v>7630</v>
      </c>
      <c r="E20" s="102">
        <v>2733</v>
      </c>
    </row>
    <row r="21" spans="1:5">
      <c r="A21" s="109" t="s">
        <v>295</v>
      </c>
      <c r="B21" s="93">
        <v>64</v>
      </c>
      <c r="C21" s="93">
        <v>17</v>
      </c>
      <c r="D21" s="93">
        <v>74</v>
      </c>
      <c r="E21" s="103">
        <v>47</v>
      </c>
    </row>
    <row r="22" spans="1:5">
      <c r="A22" s="74" t="s">
        <v>296</v>
      </c>
      <c r="B22" s="36"/>
      <c r="C22" s="36"/>
      <c r="D22" s="36"/>
      <c r="E22" s="36"/>
    </row>
    <row r="23" spans="1:5">
      <c r="A23" s="74" t="s">
        <v>297</v>
      </c>
      <c r="B23" s="36"/>
      <c r="C23" s="36"/>
      <c r="D23" s="36"/>
      <c r="E23" s="36"/>
    </row>
    <row r="24" spans="1:5">
      <c r="A24" s="74" t="s">
        <v>298</v>
      </c>
      <c r="B24" s="36"/>
      <c r="C24" s="36"/>
      <c r="D24" s="36"/>
      <c r="E24" s="36"/>
    </row>
    <row r="25" spans="1:5">
      <c r="A25" s="74" t="s">
        <v>299</v>
      </c>
      <c r="B25" s="36"/>
      <c r="C25" s="36"/>
      <c r="D25" s="36"/>
      <c r="E25" s="36"/>
    </row>
    <row r="26" spans="1:5">
      <c r="A26" s="74" t="s">
        <v>300</v>
      </c>
      <c r="B26" s="36"/>
      <c r="C26" s="36"/>
      <c r="D26" s="36"/>
      <c r="E26" s="36"/>
    </row>
    <row r="27" spans="1:5">
      <c r="A27" s="74" t="s">
        <v>301</v>
      </c>
      <c r="B27" s="36"/>
      <c r="C27" s="36"/>
      <c r="D27" s="36"/>
      <c r="E27" s="36"/>
    </row>
    <row r="28" spans="1:5">
      <c r="A28" s="74" t="s">
        <v>302</v>
      </c>
      <c r="B28" s="36"/>
      <c r="C28" s="36"/>
      <c r="D28" s="36"/>
      <c r="E28" s="36"/>
    </row>
    <row r="29" spans="1:5">
      <c r="A29" s="74" t="s">
        <v>303</v>
      </c>
      <c r="B29" s="80"/>
      <c r="C29" s="80"/>
      <c r="D29" s="80"/>
      <c r="E29" s="80"/>
    </row>
    <row r="30" spans="1:5">
      <c r="A30" s="74" t="s">
        <v>304</v>
      </c>
      <c r="B30" s="36"/>
      <c r="C30" s="36"/>
      <c r="D30" s="36"/>
      <c r="E30" s="36"/>
    </row>
    <row r="31" spans="1:5">
      <c r="A31" s="74" t="s">
        <v>305</v>
      </c>
      <c r="B31" s="13"/>
      <c r="C31" s="13"/>
      <c r="D31" s="13"/>
      <c r="E31" s="13"/>
    </row>
    <row r="32" spans="1:5">
      <c r="A32" s="74" t="s">
        <v>306</v>
      </c>
      <c r="B32" s="13"/>
      <c r="C32" s="13"/>
      <c r="D32" s="13"/>
      <c r="E32" s="13"/>
    </row>
    <row r="33" spans="1:1">
      <c r="A33" s="74" t="s">
        <v>307</v>
      </c>
    </row>
    <row r="34" spans="1:1">
      <c r="A34" s="74" t="s">
        <v>308</v>
      </c>
    </row>
    <row r="35" spans="1:1">
      <c r="A35" s="74" t="s">
        <v>309</v>
      </c>
    </row>
    <row r="36" spans="1:1">
      <c r="A36" s="74" t="s">
        <v>310</v>
      </c>
    </row>
    <row r="37" spans="1:1">
      <c r="A37" s="74" t="s">
        <v>311</v>
      </c>
    </row>
    <row r="38" spans="1:1">
      <c r="A38" s="74" t="s">
        <v>312</v>
      </c>
    </row>
    <row r="39" spans="1:1">
      <c r="A39" s="74" t="s">
        <v>313</v>
      </c>
    </row>
    <row r="40" spans="1:1">
      <c r="A40" s="74"/>
    </row>
    <row r="41" spans="1:1">
      <c r="A41" s="74"/>
    </row>
    <row r="42" spans="1:1">
      <c r="A42" s="74"/>
    </row>
    <row r="43" spans="1:1">
      <c r="A43" s="74"/>
    </row>
    <row r="44" spans="1:1">
      <c r="A44" s="74"/>
    </row>
    <row r="45" spans="1:1">
      <c r="A45" s="74"/>
    </row>
    <row r="46" spans="1:1">
      <c r="A46" s="74"/>
    </row>
    <row r="47" spans="1:1">
      <c r="A47" s="74"/>
    </row>
    <row r="48" spans="1:1">
      <c r="A48" s="74"/>
    </row>
    <row r="49" spans="1:1">
      <c r="A49" s="74"/>
    </row>
    <row r="50" spans="1:1">
      <c r="A50" s="74"/>
    </row>
  </sheetData>
  <pageMargins left="0.7" right="0.7" top="0.75" bottom="0.75" header="0.3" footer="0.3"/>
  <pageSetup scale="1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48"/>
  <sheetViews>
    <sheetView showGridLines="0" workbookViewId="0"/>
  </sheetViews>
  <sheetFormatPr defaultRowHeight="14.5"/>
  <cols>
    <col min="1" max="1" width="35.7265625" style="44" customWidth="1"/>
    <col min="2" max="2" width="17.26953125" style="44" customWidth="1"/>
    <col min="3" max="4" width="10.54296875" style="44" customWidth="1"/>
    <col min="5" max="5" width="18.81640625" style="44" customWidth="1"/>
  </cols>
  <sheetData>
    <row r="1" spans="1:5">
      <c r="A1" s="12" t="s">
        <v>314</v>
      </c>
      <c r="B1" s="13"/>
      <c r="C1" s="13"/>
      <c r="D1" s="13"/>
      <c r="E1" s="13"/>
    </row>
    <row r="2" spans="1:5" ht="15" thickBot="1">
      <c r="A2" s="14"/>
      <c r="B2" s="15"/>
      <c r="C2" s="15"/>
      <c r="D2" s="15"/>
      <c r="E2" s="15"/>
    </row>
    <row r="3" spans="1:5" ht="15" thickTop="1">
      <c r="A3" s="67"/>
      <c r="B3" s="105" t="s">
        <v>174</v>
      </c>
      <c r="C3" s="105" t="s">
        <v>175</v>
      </c>
      <c r="D3" s="105" t="s">
        <v>175</v>
      </c>
      <c r="E3" s="96" t="s">
        <v>174</v>
      </c>
    </row>
    <row r="4" spans="1:5">
      <c r="A4" s="178" t="s">
        <v>315</v>
      </c>
      <c r="B4" s="105" t="s">
        <v>316</v>
      </c>
      <c r="C4" s="105" t="s">
        <v>317</v>
      </c>
      <c r="D4" s="105" t="s">
        <v>205</v>
      </c>
      <c r="E4" s="110" t="s">
        <v>318</v>
      </c>
    </row>
    <row r="5" spans="1:5">
      <c r="A5" s="178"/>
      <c r="B5" s="107"/>
      <c r="C5" s="107"/>
      <c r="D5" s="107"/>
      <c r="E5" s="111"/>
    </row>
    <row r="6" spans="1:5">
      <c r="A6" s="106"/>
      <c r="B6" s="52">
        <v>1</v>
      </c>
      <c r="C6" s="52">
        <v>2</v>
      </c>
      <c r="D6" s="52">
        <v>3</v>
      </c>
      <c r="E6" s="98">
        <v>4</v>
      </c>
    </row>
    <row r="7" spans="1:5">
      <c r="A7" s="67"/>
      <c r="B7" s="55"/>
      <c r="C7" s="55"/>
      <c r="D7" s="55"/>
      <c r="E7" s="99"/>
    </row>
    <row r="8" spans="1:5">
      <c r="A8" s="112" t="s">
        <v>319</v>
      </c>
      <c r="B8" s="67"/>
      <c r="C8" s="67"/>
      <c r="D8" s="67"/>
      <c r="E8" s="113"/>
    </row>
    <row r="9" spans="1:5">
      <c r="A9" s="55" t="s">
        <v>207</v>
      </c>
      <c r="B9" s="114">
        <v>42566</v>
      </c>
      <c r="C9" s="114">
        <v>58679</v>
      </c>
      <c r="D9" s="114">
        <v>57870</v>
      </c>
      <c r="E9" s="115">
        <v>39720</v>
      </c>
    </row>
    <row r="10" spans="1:5">
      <c r="A10" s="55" t="s">
        <v>278</v>
      </c>
      <c r="B10" s="114">
        <v>29350</v>
      </c>
      <c r="C10" s="114">
        <v>43513</v>
      </c>
      <c r="D10" s="114">
        <v>41878</v>
      </c>
      <c r="E10" s="115">
        <v>28524</v>
      </c>
    </row>
    <row r="11" spans="1:5">
      <c r="A11" s="108" t="s">
        <v>254</v>
      </c>
      <c r="B11" s="116">
        <v>14670</v>
      </c>
      <c r="C11" s="116">
        <v>9487</v>
      </c>
      <c r="D11" s="116">
        <v>11648</v>
      </c>
      <c r="E11" s="117">
        <v>10957</v>
      </c>
    </row>
    <row r="12" spans="1:5">
      <c r="A12" s="108" t="s">
        <v>255</v>
      </c>
      <c r="B12" s="116">
        <v>5773</v>
      </c>
      <c r="C12" s="116">
        <v>5271</v>
      </c>
      <c r="D12" s="116">
        <v>6637</v>
      </c>
      <c r="E12" s="117">
        <v>3772</v>
      </c>
    </row>
    <row r="13" spans="1:5">
      <c r="A13" s="108" t="s">
        <v>256</v>
      </c>
      <c r="B13" s="116">
        <v>5002</v>
      </c>
      <c r="C13" s="116">
        <v>11278</v>
      </c>
      <c r="D13" s="116">
        <v>7828</v>
      </c>
      <c r="E13" s="117">
        <v>8262</v>
      </c>
    </row>
    <row r="14" spans="1:5">
      <c r="A14" s="108" t="s">
        <v>257</v>
      </c>
      <c r="B14" s="116">
        <v>3905</v>
      </c>
      <c r="C14" s="116">
        <v>17477</v>
      </c>
      <c r="D14" s="116">
        <v>15765</v>
      </c>
      <c r="E14" s="117">
        <v>5533</v>
      </c>
    </row>
    <row r="15" spans="1:5">
      <c r="A15" s="55" t="s">
        <v>280</v>
      </c>
      <c r="B15" s="114">
        <v>13216</v>
      </c>
      <c r="C15" s="114">
        <v>15166</v>
      </c>
      <c r="D15" s="114">
        <v>15992</v>
      </c>
      <c r="E15" s="115">
        <v>11196</v>
      </c>
    </row>
    <row r="16" spans="1:5">
      <c r="A16" s="108" t="s">
        <v>254</v>
      </c>
      <c r="B16" s="116">
        <v>4813</v>
      </c>
      <c r="C16" s="116">
        <v>3104</v>
      </c>
      <c r="D16" s="116">
        <v>4031</v>
      </c>
      <c r="E16" s="117">
        <v>3793</v>
      </c>
    </row>
    <row r="17" spans="1:5">
      <c r="A17" s="108" t="s">
        <v>255</v>
      </c>
      <c r="B17" s="116">
        <v>4238</v>
      </c>
      <c r="C17" s="116">
        <v>3401</v>
      </c>
      <c r="D17" s="116">
        <v>5323</v>
      </c>
      <c r="E17" s="117">
        <v>2203</v>
      </c>
    </row>
    <row r="18" spans="1:5">
      <c r="A18" s="108" t="s">
        <v>320</v>
      </c>
      <c r="B18" s="118">
        <v>0</v>
      </c>
      <c r="C18" s="118">
        <v>0</v>
      </c>
      <c r="D18" s="118">
        <v>0</v>
      </c>
      <c r="E18" s="117">
        <v>22</v>
      </c>
    </row>
    <row r="19" spans="1:5">
      <c r="A19" s="119" t="s">
        <v>257</v>
      </c>
      <c r="B19" s="120">
        <v>4165</v>
      </c>
      <c r="C19" s="120">
        <v>8661</v>
      </c>
      <c r="D19" s="120">
        <v>6638</v>
      </c>
      <c r="E19" s="121">
        <v>5178</v>
      </c>
    </row>
    <row r="20" spans="1:5">
      <c r="A20" s="67"/>
      <c r="B20" s="116"/>
      <c r="C20" s="116"/>
      <c r="D20" s="116"/>
      <c r="E20" s="117"/>
    </row>
    <row r="21" spans="1:5">
      <c r="A21" s="112" t="s">
        <v>321</v>
      </c>
      <c r="B21" s="116"/>
      <c r="C21" s="116"/>
      <c r="D21" s="116"/>
      <c r="E21" s="117"/>
    </row>
    <row r="22" spans="1:5">
      <c r="A22" s="55" t="s">
        <v>207</v>
      </c>
      <c r="B22" s="114">
        <v>42566</v>
      </c>
      <c r="C22" s="114">
        <v>58679</v>
      </c>
      <c r="D22" s="114">
        <v>57870</v>
      </c>
      <c r="E22" s="115">
        <v>39720</v>
      </c>
    </row>
    <row r="23" spans="1:5">
      <c r="A23" s="55" t="s">
        <v>278</v>
      </c>
      <c r="B23" s="114">
        <v>29350</v>
      </c>
      <c r="C23" s="114">
        <v>43513</v>
      </c>
      <c r="D23" s="114">
        <v>41878</v>
      </c>
      <c r="E23" s="115">
        <v>28524</v>
      </c>
    </row>
    <row r="24" spans="1:5">
      <c r="A24" s="108" t="s">
        <v>322</v>
      </c>
      <c r="B24" s="116">
        <v>8972</v>
      </c>
      <c r="C24" s="116">
        <v>12568</v>
      </c>
      <c r="D24" s="116">
        <v>11072</v>
      </c>
      <c r="E24" s="117">
        <v>10018</v>
      </c>
    </row>
    <row r="25" spans="1:5">
      <c r="A25" s="108" t="s">
        <v>323</v>
      </c>
      <c r="B25" s="116">
        <v>7029</v>
      </c>
      <c r="C25" s="116">
        <v>8704</v>
      </c>
      <c r="D25" s="116">
        <v>8673</v>
      </c>
      <c r="E25" s="117">
        <v>6473</v>
      </c>
    </row>
    <row r="26" spans="1:5">
      <c r="A26" s="108" t="s">
        <v>324</v>
      </c>
      <c r="B26" s="116">
        <v>6489</v>
      </c>
      <c r="C26" s="116">
        <v>9276</v>
      </c>
      <c r="D26" s="116">
        <v>9699</v>
      </c>
      <c r="E26" s="117">
        <v>5426</v>
      </c>
    </row>
    <row r="27" spans="1:5">
      <c r="A27" s="108" t="s">
        <v>325</v>
      </c>
      <c r="B27" s="116">
        <v>6860</v>
      </c>
      <c r="C27" s="116">
        <v>12965</v>
      </c>
      <c r="D27" s="116">
        <v>12434</v>
      </c>
      <c r="E27" s="117">
        <v>6607</v>
      </c>
    </row>
    <row r="28" spans="1:5">
      <c r="A28" s="55" t="s">
        <v>280</v>
      </c>
      <c r="B28" s="114">
        <v>13216</v>
      </c>
      <c r="C28" s="114">
        <v>15166</v>
      </c>
      <c r="D28" s="114">
        <v>15992</v>
      </c>
      <c r="E28" s="115">
        <v>11196</v>
      </c>
    </row>
    <row r="29" spans="1:5">
      <c r="A29" s="108" t="s">
        <v>322</v>
      </c>
      <c r="B29" s="116">
        <v>3123</v>
      </c>
      <c r="C29" s="116">
        <v>3646</v>
      </c>
      <c r="D29" s="116">
        <v>3528</v>
      </c>
      <c r="E29" s="117">
        <v>2651</v>
      </c>
    </row>
    <row r="30" spans="1:5">
      <c r="A30" s="108" t="s">
        <v>323</v>
      </c>
      <c r="B30" s="116">
        <v>2514</v>
      </c>
      <c r="C30" s="116">
        <v>3246</v>
      </c>
      <c r="D30" s="116">
        <v>3001</v>
      </c>
      <c r="E30" s="117">
        <v>2263</v>
      </c>
    </row>
    <row r="31" spans="1:5">
      <c r="A31" s="108" t="s">
        <v>324</v>
      </c>
      <c r="B31" s="116">
        <v>2774</v>
      </c>
      <c r="C31" s="116">
        <v>2997</v>
      </c>
      <c r="D31" s="116">
        <v>3179</v>
      </c>
      <c r="E31" s="117">
        <v>2249</v>
      </c>
    </row>
    <row r="32" spans="1:5">
      <c r="A32" s="119" t="s">
        <v>325</v>
      </c>
      <c r="B32" s="120">
        <v>4805</v>
      </c>
      <c r="C32" s="120">
        <v>5277</v>
      </c>
      <c r="D32" s="120">
        <v>6284</v>
      </c>
      <c r="E32" s="121">
        <v>4033</v>
      </c>
    </row>
    <row r="33" spans="1:1">
      <c r="A33" s="13" t="s">
        <v>326</v>
      </c>
    </row>
    <row r="34" spans="1:1">
      <c r="A34" s="13" t="s">
        <v>327</v>
      </c>
    </row>
    <row r="35" spans="1:1">
      <c r="A35" s="13" t="s">
        <v>328</v>
      </c>
    </row>
    <row r="36" spans="1:1">
      <c r="A36" s="13" t="s">
        <v>329</v>
      </c>
    </row>
    <row r="37" spans="1:1">
      <c r="A37" s="13" t="s">
        <v>285</v>
      </c>
    </row>
    <row r="38" spans="1:1">
      <c r="A38" s="13" t="s">
        <v>330</v>
      </c>
    </row>
    <row r="39" spans="1:1">
      <c r="A39" s="13" t="s">
        <v>331</v>
      </c>
    </row>
    <row r="40" spans="1:1">
      <c r="A40" s="13" t="s">
        <v>332</v>
      </c>
    </row>
    <row r="41" spans="1:1">
      <c r="A41" s="13" t="s">
        <v>333</v>
      </c>
    </row>
    <row r="42" spans="1:1">
      <c r="A42" s="13" t="s">
        <v>334</v>
      </c>
    </row>
    <row r="43" spans="1:1">
      <c r="A43" s="13" t="s">
        <v>335</v>
      </c>
    </row>
    <row r="44" spans="1:1">
      <c r="A44" s="13" t="s">
        <v>336</v>
      </c>
    </row>
    <row r="45" spans="1:1">
      <c r="A45" s="13" t="s">
        <v>337</v>
      </c>
    </row>
    <row r="46" spans="1:1">
      <c r="A46" s="13" t="s">
        <v>338</v>
      </c>
    </row>
    <row r="47" spans="1:1">
      <c r="A47" s="13" t="s">
        <v>339</v>
      </c>
    </row>
    <row r="48" spans="1:1">
      <c r="A48" s="13"/>
    </row>
  </sheetData>
  <mergeCells count="1">
    <mergeCell ref="A4:A5"/>
  </mergeCells>
  <pageMargins left="0.7" right="0.7" top="0.75" bottom="0.75" header="0.3" footer="0.3"/>
  <pageSetup scale="10"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38"/>
  <sheetViews>
    <sheetView showGridLines="0" workbookViewId="0"/>
  </sheetViews>
  <sheetFormatPr defaultRowHeight="14.5"/>
  <cols>
    <col min="1" max="1" width="35.7265625" style="44" customWidth="1"/>
    <col min="2" max="2" width="15.54296875" style="44" customWidth="1"/>
    <col min="3" max="4" width="10.54296875" style="44" customWidth="1"/>
    <col min="5" max="5" width="14.453125" style="44" customWidth="1"/>
  </cols>
  <sheetData>
    <row r="1" spans="1:5">
      <c r="A1" s="12" t="s">
        <v>340</v>
      </c>
    </row>
    <row r="2" spans="1:5" ht="15" thickBot="1">
      <c r="A2" s="122"/>
      <c r="B2" s="123"/>
      <c r="C2" s="123"/>
      <c r="D2" s="123"/>
      <c r="E2" s="123"/>
    </row>
    <row r="3" spans="1:5" ht="15" thickTop="1">
      <c r="A3" s="124"/>
    </row>
    <row r="4" spans="1:5">
      <c r="A4" s="179" t="s">
        <v>315</v>
      </c>
      <c r="B4" s="125" t="s">
        <v>174</v>
      </c>
      <c r="C4" s="125" t="s">
        <v>175</v>
      </c>
      <c r="D4" s="125" t="s">
        <v>175</v>
      </c>
      <c r="E4" s="125" t="s">
        <v>174</v>
      </c>
    </row>
    <row r="5" spans="1:5">
      <c r="A5" s="179"/>
      <c r="B5" s="125" t="s">
        <v>341</v>
      </c>
      <c r="C5" s="125" t="s">
        <v>342</v>
      </c>
      <c r="D5" s="125" t="s">
        <v>205</v>
      </c>
      <c r="E5" s="126">
        <v>36069</v>
      </c>
    </row>
    <row r="6" spans="1:5">
      <c r="A6" s="127"/>
      <c r="B6" s="128"/>
      <c r="C6" s="128"/>
      <c r="D6" s="128"/>
      <c r="E6" s="128"/>
    </row>
    <row r="7" spans="1:5">
      <c r="A7" s="127"/>
      <c r="B7" s="124"/>
      <c r="C7" s="124"/>
      <c r="D7" s="124"/>
      <c r="E7" s="124"/>
    </row>
    <row r="8" spans="1:5">
      <c r="A8" s="127"/>
      <c r="B8" s="129">
        <v>1</v>
      </c>
      <c r="C8" s="129">
        <v>2</v>
      </c>
      <c r="D8" s="129">
        <v>3</v>
      </c>
      <c r="E8" s="129">
        <v>4</v>
      </c>
    </row>
    <row r="9" spans="1:5">
      <c r="A9" s="128"/>
      <c r="B9" s="130"/>
      <c r="C9" s="130"/>
      <c r="D9" s="130"/>
      <c r="E9" s="130"/>
    </row>
    <row r="10" spans="1:5">
      <c r="A10" s="127"/>
      <c r="B10" s="124"/>
      <c r="C10" s="124"/>
      <c r="D10" s="124"/>
      <c r="E10" s="124"/>
    </row>
    <row r="11" spans="1:5">
      <c r="A11" s="131" t="s">
        <v>343</v>
      </c>
      <c r="B11" s="127"/>
      <c r="C11" s="127"/>
      <c r="D11" s="127"/>
      <c r="E11" s="127"/>
    </row>
    <row r="12" spans="1:5">
      <c r="A12" s="124" t="s">
        <v>207</v>
      </c>
      <c r="B12" s="132">
        <f>B13+B18</f>
        <v>49946</v>
      </c>
      <c r="C12" s="132">
        <f>C13+C18</f>
        <v>65434</v>
      </c>
      <c r="D12" s="132">
        <f>D13+D18</f>
        <v>68401</v>
      </c>
      <c r="E12" s="132">
        <f>E13+E18</f>
        <v>42566</v>
      </c>
    </row>
    <row r="13" spans="1:5">
      <c r="A13" s="124" t="s">
        <v>278</v>
      </c>
      <c r="B13" s="132">
        <f>B14+B15+B16+B17</f>
        <v>33321</v>
      </c>
      <c r="C13" s="132">
        <f>C14+C15+C16+C17</f>
        <v>48482</v>
      </c>
      <c r="D13" s="132">
        <f>D14+D15+D16+D17</f>
        <v>49120</v>
      </c>
      <c r="E13" s="132">
        <f>E14+E15+E16+E17</f>
        <v>29350</v>
      </c>
    </row>
    <row r="14" spans="1:5">
      <c r="A14" s="133" t="s">
        <v>254</v>
      </c>
      <c r="B14" s="134">
        <v>16155</v>
      </c>
      <c r="C14" s="134">
        <v>14320</v>
      </c>
      <c r="D14" s="134">
        <v>13817</v>
      </c>
      <c r="E14" s="134">
        <v>14670</v>
      </c>
    </row>
    <row r="15" spans="1:5">
      <c r="A15" s="133" t="s">
        <v>255</v>
      </c>
      <c r="B15" s="134">
        <v>7542</v>
      </c>
      <c r="C15" s="134">
        <v>8819</v>
      </c>
      <c r="D15" s="134">
        <v>9546</v>
      </c>
      <c r="E15" s="134">
        <v>5773</v>
      </c>
    </row>
    <row r="16" spans="1:5">
      <c r="A16" s="133" t="s">
        <v>256</v>
      </c>
      <c r="B16" s="134">
        <v>5228</v>
      </c>
      <c r="C16" s="134">
        <v>9174</v>
      </c>
      <c r="D16" s="134">
        <v>9250</v>
      </c>
      <c r="E16" s="134">
        <v>5002</v>
      </c>
    </row>
    <row r="17" spans="1:5">
      <c r="A17" s="133" t="s">
        <v>257</v>
      </c>
      <c r="B17" s="134">
        <v>4396</v>
      </c>
      <c r="C17" s="134">
        <v>16169</v>
      </c>
      <c r="D17" s="134">
        <v>16507</v>
      </c>
      <c r="E17" s="134">
        <v>3905</v>
      </c>
    </row>
    <row r="18" spans="1:5">
      <c r="A18" s="124" t="s">
        <v>280</v>
      </c>
      <c r="B18" s="132">
        <f>B19+B20+B21</f>
        <v>16625</v>
      </c>
      <c r="C18" s="132">
        <f>C19+C20+C21</f>
        <v>16952</v>
      </c>
      <c r="D18" s="132">
        <f>D19+D20+D21</f>
        <v>19281</v>
      </c>
      <c r="E18" s="132">
        <f>E19+E20+E21</f>
        <v>13216</v>
      </c>
    </row>
    <row r="19" spans="1:5">
      <c r="A19" s="133" t="s">
        <v>254</v>
      </c>
      <c r="B19" s="134">
        <v>5628</v>
      </c>
      <c r="C19" s="134">
        <v>3995</v>
      </c>
      <c r="D19" s="134">
        <v>4935</v>
      </c>
      <c r="E19" s="134">
        <v>4813</v>
      </c>
    </row>
    <row r="20" spans="1:5">
      <c r="A20" s="133" t="s">
        <v>255</v>
      </c>
      <c r="B20" s="134">
        <v>6649</v>
      </c>
      <c r="C20" s="134">
        <v>6235</v>
      </c>
      <c r="D20" s="134">
        <v>8049</v>
      </c>
      <c r="E20" s="134">
        <v>4238</v>
      </c>
    </row>
    <row r="21" spans="1:5">
      <c r="A21" s="133" t="s">
        <v>257</v>
      </c>
      <c r="B21" s="134">
        <v>4348</v>
      </c>
      <c r="C21" s="134">
        <v>6722</v>
      </c>
      <c r="D21" s="134">
        <v>6297</v>
      </c>
      <c r="E21" s="134">
        <v>4165</v>
      </c>
    </row>
    <row r="22" spans="1:5">
      <c r="A22" s="128"/>
      <c r="B22" s="135"/>
      <c r="C22" s="135"/>
      <c r="D22" s="135"/>
      <c r="E22" s="135"/>
    </row>
    <row r="23" spans="1:5">
      <c r="A23" s="127"/>
      <c r="B23" s="134"/>
      <c r="C23" s="134"/>
      <c r="D23" s="134"/>
      <c r="E23" s="134"/>
    </row>
    <row r="24" spans="1:5">
      <c r="A24" s="131" t="s">
        <v>344</v>
      </c>
      <c r="B24" s="134"/>
      <c r="C24" s="134"/>
      <c r="D24" s="134"/>
      <c r="E24" s="134"/>
    </row>
    <row r="25" spans="1:5">
      <c r="A25" s="124" t="s">
        <v>207</v>
      </c>
      <c r="B25" s="132">
        <f>B26+B31</f>
        <v>49946</v>
      </c>
      <c r="C25" s="132">
        <f>C26+C31</f>
        <v>65434</v>
      </c>
      <c r="D25" s="132">
        <f>D26+D31</f>
        <v>68401</v>
      </c>
      <c r="E25" s="132">
        <f>E26+E31</f>
        <v>42566</v>
      </c>
    </row>
    <row r="26" spans="1:5">
      <c r="A26" s="124" t="s">
        <v>278</v>
      </c>
      <c r="B26" s="132">
        <f>B27+B28+B29+B30</f>
        <v>33321</v>
      </c>
      <c r="C26" s="132">
        <f>C27+C28+C29+C30</f>
        <v>48482</v>
      </c>
      <c r="D26" s="132">
        <f>D27+D28+D29+D30</f>
        <v>49120</v>
      </c>
      <c r="E26" s="132">
        <f>E27+E28+E29+E30</f>
        <v>29350</v>
      </c>
    </row>
    <row r="27" spans="1:5">
      <c r="A27" s="133" t="s">
        <v>322</v>
      </c>
      <c r="B27" s="134">
        <v>8684</v>
      </c>
      <c r="C27" s="134">
        <v>13248</v>
      </c>
      <c r="D27" s="134">
        <v>12336</v>
      </c>
      <c r="E27" s="134">
        <v>8972</v>
      </c>
    </row>
    <row r="28" spans="1:5">
      <c r="A28" s="133" t="s">
        <v>323</v>
      </c>
      <c r="B28" s="134">
        <v>8172</v>
      </c>
      <c r="C28" s="134">
        <v>10158</v>
      </c>
      <c r="D28" s="134">
        <v>10469</v>
      </c>
      <c r="E28" s="134">
        <v>7029</v>
      </c>
    </row>
    <row r="29" spans="1:5">
      <c r="A29" s="133" t="s">
        <v>324</v>
      </c>
      <c r="B29" s="134">
        <v>7596</v>
      </c>
      <c r="C29" s="134">
        <v>10199</v>
      </c>
      <c r="D29" s="134">
        <v>10534</v>
      </c>
      <c r="E29" s="134">
        <v>6489</v>
      </c>
    </row>
    <row r="30" spans="1:5">
      <c r="A30" s="133" t="s">
        <v>325</v>
      </c>
      <c r="B30" s="134">
        <v>8869</v>
      </c>
      <c r="C30" s="134">
        <v>14877</v>
      </c>
      <c r="D30" s="134">
        <v>15781</v>
      </c>
      <c r="E30" s="134">
        <v>6860</v>
      </c>
    </row>
    <row r="31" spans="1:5">
      <c r="A31" s="124" t="s">
        <v>280</v>
      </c>
      <c r="B31" s="132">
        <f>B32+B33+B34+B35</f>
        <v>16625</v>
      </c>
      <c r="C31" s="132">
        <f>C32+C33+C34+C35</f>
        <v>16952</v>
      </c>
      <c r="D31" s="132">
        <f>D32+D33+D34+D35</f>
        <v>19281</v>
      </c>
      <c r="E31" s="132">
        <f>E32+E33+E34+E35</f>
        <v>13216</v>
      </c>
    </row>
    <row r="32" spans="1:5">
      <c r="A32" s="133" t="s">
        <v>322</v>
      </c>
      <c r="B32" s="134">
        <v>2641</v>
      </c>
      <c r="C32" s="134">
        <v>4140</v>
      </c>
      <c r="D32" s="134">
        <v>3313</v>
      </c>
      <c r="E32" s="134">
        <v>3123</v>
      </c>
    </row>
    <row r="33" spans="1:5">
      <c r="A33" s="133" t="s">
        <v>323</v>
      </c>
      <c r="B33" s="134">
        <v>2506</v>
      </c>
      <c r="C33" s="134">
        <v>3358</v>
      </c>
      <c r="D33" s="134">
        <v>2863</v>
      </c>
      <c r="E33" s="134">
        <v>2514</v>
      </c>
    </row>
    <row r="34" spans="1:5">
      <c r="A34" s="133" t="s">
        <v>324</v>
      </c>
      <c r="B34" s="134">
        <v>3434</v>
      </c>
      <c r="C34" s="134">
        <v>3183</v>
      </c>
      <c r="D34" s="134">
        <v>3439</v>
      </c>
      <c r="E34" s="134">
        <v>2774</v>
      </c>
    </row>
    <row r="35" spans="1:5">
      <c r="A35" s="133" t="s">
        <v>325</v>
      </c>
      <c r="B35" s="134">
        <v>8044</v>
      </c>
      <c r="C35" s="134">
        <v>6271</v>
      </c>
      <c r="D35" s="134">
        <v>9666</v>
      </c>
      <c r="E35" s="134">
        <v>4805</v>
      </c>
    </row>
    <row r="36" spans="1:5">
      <c r="A36" s="136"/>
      <c r="B36" s="136"/>
      <c r="C36" s="136"/>
      <c r="D36" s="136"/>
      <c r="E36" s="136"/>
    </row>
    <row r="38" spans="1:5">
      <c r="A38" s="133" t="s">
        <v>345</v>
      </c>
    </row>
  </sheetData>
  <mergeCells count="1">
    <mergeCell ref="A4:A5"/>
  </mergeCells>
  <pageMargins left="0.7" right="0.7" top="0.75" bottom="0.75" header="0.3" footer="0.3"/>
  <pageSetup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40"/>
  <sheetViews>
    <sheetView showGridLines="0" workbookViewId="0"/>
  </sheetViews>
  <sheetFormatPr defaultRowHeight="14.5"/>
  <cols>
    <col min="1" max="1" width="35.7265625" style="44" customWidth="1"/>
    <col min="2" max="2" width="14.1796875" style="44" customWidth="1"/>
    <col min="3" max="3" width="11.1796875" style="44" customWidth="1"/>
    <col min="4" max="4" width="6.7265625" style="44" customWidth="1"/>
    <col min="5" max="5" width="16.26953125" style="44" customWidth="1"/>
  </cols>
  <sheetData>
    <row r="1" spans="1:5">
      <c r="A1" s="12" t="s">
        <v>346</v>
      </c>
      <c r="B1" s="13"/>
      <c r="C1" s="13"/>
      <c r="D1" s="13"/>
      <c r="E1" s="13"/>
    </row>
    <row r="2" spans="1:5" ht="15" thickBot="1">
      <c r="A2" s="137"/>
      <c r="B2" s="40"/>
      <c r="C2" s="40"/>
      <c r="D2" s="40"/>
      <c r="E2" s="40"/>
    </row>
    <row r="3" spans="1:5" ht="15" thickTop="1">
      <c r="A3" s="104"/>
      <c r="B3" s="138" t="s">
        <v>347</v>
      </c>
      <c r="C3" s="139"/>
      <c r="D3" s="139"/>
      <c r="E3" s="138" t="s">
        <v>347</v>
      </c>
    </row>
    <row r="4" spans="1:5">
      <c r="A4" s="67"/>
      <c r="B4" s="75" t="s">
        <v>348</v>
      </c>
      <c r="C4" s="75" t="s">
        <v>349</v>
      </c>
      <c r="D4" s="75" t="s">
        <v>350</v>
      </c>
      <c r="E4" s="75" t="s">
        <v>351</v>
      </c>
    </row>
    <row r="5" spans="1:5">
      <c r="A5" s="140"/>
      <c r="B5" s="141">
        <v>-1</v>
      </c>
      <c r="C5" s="141">
        <v>-2</v>
      </c>
      <c r="D5" s="141">
        <v>-3</v>
      </c>
      <c r="E5" s="141">
        <v>-4</v>
      </c>
    </row>
    <row r="6" spans="1:5">
      <c r="A6" s="55" t="s">
        <v>251</v>
      </c>
      <c r="B6" s="137"/>
      <c r="C6" s="137"/>
      <c r="D6" s="137"/>
      <c r="E6" s="137"/>
    </row>
    <row r="7" spans="1:5">
      <c r="A7" s="55" t="s">
        <v>352</v>
      </c>
      <c r="B7" s="142">
        <v>49851</v>
      </c>
      <c r="C7" s="142">
        <v>76684</v>
      </c>
      <c r="D7" s="142">
        <v>71902</v>
      </c>
      <c r="E7" s="142">
        <v>49946</v>
      </c>
    </row>
    <row r="8" spans="1:5">
      <c r="A8" s="55" t="s">
        <v>353</v>
      </c>
      <c r="B8" s="142">
        <v>32629</v>
      </c>
      <c r="C8" s="142">
        <v>54753</v>
      </c>
      <c r="D8" s="142">
        <v>50989</v>
      </c>
      <c r="E8" s="142">
        <v>33321</v>
      </c>
    </row>
    <row r="9" spans="1:5">
      <c r="A9" s="67" t="s">
        <v>354</v>
      </c>
      <c r="B9" s="143">
        <v>14556</v>
      </c>
      <c r="C9" s="143">
        <v>16990</v>
      </c>
      <c r="D9" s="143">
        <v>13650</v>
      </c>
      <c r="E9" s="143">
        <v>16155</v>
      </c>
    </row>
    <row r="10" spans="1:5">
      <c r="A10" s="67" t="s">
        <v>355</v>
      </c>
      <c r="B10" s="143">
        <v>7954</v>
      </c>
      <c r="C10" s="143">
        <v>11120</v>
      </c>
      <c r="D10" s="143">
        <v>10510</v>
      </c>
      <c r="E10" s="143">
        <v>7542</v>
      </c>
    </row>
    <row r="11" spans="1:5">
      <c r="A11" s="67" t="s">
        <v>356</v>
      </c>
      <c r="B11" s="143">
        <v>6030</v>
      </c>
      <c r="C11" s="143">
        <v>10675</v>
      </c>
      <c r="D11" s="143">
        <v>11234</v>
      </c>
      <c r="E11" s="143">
        <v>5228</v>
      </c>
    </row>
    <row r="12" spans="1:5">
      <c r="A12" s="67" t="s">
        <v>357</v>
      </c>
      <c r="B12" s="143">
        <v>4089</v>
      </c>
      <c r="C12" s="143">
        <v>15968</v>
      </c>
      <c r="D12" s="143">
        <v>15595</v>
      </c>
      <c r="E12" s="143">
        <v>4396</v>
      </c>
    </row>
    <row r="13" spans="1:5">
      <c r="A13" s="55" t="s">
        <v>358</v>
      </c>
      <c r="B13" s="142">
        <v>17222</v>
      </c>
      <c r="C13" s="142">
        <v>21931</v>
      </c>
      <c r="D13" s="142">
        <v>20904</v>
      </c>
      <c r="E13" s="142">
        <v>16625</v>
      </c>
    </row>
    <row r="14" spans="1:5">
      <c r="A14" s="67" t="s">
        <v>354</v>
      </c>
      <c r="B14" s="143">
        <v>5743</v>
      </c>
      <c r="C14" s="143">
        <v>4754</v>
      </c>
      <c r="D14" s="143">
        <v>4645</v>
      </c>
      <c r="E14" s="143">
        <v>5628</v>
      </c>
    </row>
    <row r="15" spans="1:5">
      <c r="A15" s="67" t="s">
        <v>355</v>
      </c>
      <c r="B15" s="143">
        <v>5840</v>
      </c>
      <c r="C15" s="143">
        <v>8980</v>
      </c>
      <c r="D15" s="143">
        <v>7623</v>
      </c>
      <c r="E15" s="143">
        <v>6649</v>
      </c>
    </row>
    <row r="16" spans="1:5">
      <c r="A16" s="106" t="s">
        <v>357</v>
      </c>
      <c r="B16" s="144">
        <v>5639</v>
      </c>
      <c r="C16" s="144">
        <v>8197</v>
      </c>
      <c r="D16" s="144">
        <v>8636</v>
      </c>
      <c r="E16" s="144">
        <v>4348</v>
      </c>
    </row>
    <row r="17" spans="1:5">
      <c r="A17" s="55" t="s">
        <v>359</v>
      </c>
      <c r="B17" s="137"/>
      <c r="C17" s="137"/>
      <c r="D17" s="137"/>
      <c r="E17" s="137"/>
    </row>
    <row r="18" spans="1:5">
      <c r="A18" s="55" t="s">
        <v>352</v>
      </c>
      <c r="B18" s="142">
        <v>49851</v>
      </c>
      <c r="C18" s="142">
        <v>76684</v>
      </c>
      <c r="D18" s="142">
        <v>71902</v>
      </c>
      <c r="E18" s="142">
        <v>49946</v>
      </c>
    </row>
    <row r="19" spans="1:5">
      <c r="A19" s="55" t="s">
        <v>360</v>
      </c>
      <c r="B19" s="142">
        <v>32629</v>
      </c>
      <c r="C19" s="142">
        <v>54753</v>
      </c>
      <c r="D19" s="142">
        <v>50998</v>
      </c>
      <c r="E19" s="142">
        <v>33321</v>
      </c>
    </row>
    <row r="20" spans="1:5">
      <c r="A20" s="67" t="s">
        <v>361</v>
      </c>
      <c r="B20" s="143">
        <v>8504</v>
      </c>
      <c r="C20" s="143">
        <v>15262</v>
      </c>
      <c r="D20" s="143">
        <v>14316</v>
      </c>
      <c r="E20" s="143">
        <v>8684</v>
      </c>
    </row>
    <row r="21" spans="1:5">
      <c r="A21" s="67" t="s">
        <v>362</v>
      </c>
      <c r="B21" s="143">
        <v>7590</v>
      </c>
      <c r="C21" s="143">
        <v>11682</v>
      </c>
      <c r="D21" s="143">
        <v>10308</v>
      </c>
      <c r="E21" s="143">
        <v>8172</v>
      </c>
    </row>
    <row r="22" spans="1:5">
      <c r="A22" s="67" t="s">
        <v>363</v>
      </c>
      <c r="B22" s="143">
        <v>7577</v>
      </c>
      <c r="C22" s="143">
        <v>12030</v>
      </c>
      <c r="D22" s="143">
        <v>11081</v>
      </c>
      <c r="E22" s="143">
        <v>7596</v>
      </c>
    </row>
    <row r="23" spans="1:5">
      <c r="A23" s="67" t="s">
        <v>364</v>
      </c>
      <c r="B23" s="143">
        <v>8958</v>
      </c>
      <c r="C23" s="143">
        <v>15779</v>
      </c>
      <c r="D23" s="143">
        <v>15293</v>
      </c>
      <c r="E23" s="143">
        <v>8869</v>
      </c>
    </row>
    <row r="24" spans="1:5">
      <c r="A24" s="55" t="s">
        <v>358</v>
      </c>
      <c r="B24" s="142">
        <v>17222</v>
      </c>
      <c r="C24" s="142">
        <v>21931</v>
      </c>
      <c r="D24" s="142">
        <v>20904</v>
      </c>
      <c r="E24" s="142">
        <v>16625</v>
      </c>
    </row>
    <row r="25" spans="1:5">
      <c r="A25" s="67" t="s">
        <v>361</v>
      </c>
      <c r="B25" s="143">
        <v>2653</v>
      </c>
      <c r="C25" s="143">
        <v>3633</v>
      </c>
      <c r="D25" s="143">
        <v>3145</v>
      </c>
      <c r="E25" s="143">
        <v>2641</v>
      </c>
    </row>
    <row r="26" spans="1:5">
      <c r="A26" s="67" t="s">
        <v>362</v>
      </c>
      <c r="B26" s="143">
        <v>2893</v>
      </c>
      <c r="C26" s="143">
        <v>3600</v>
      </c>
      <c r="D26" s="143">
        <v>3431</v>
      </c>
      <c r="E26" s="143">
        <v>2506</v>
      </c>
    </row>
    <row r="27" spans="1:5">
      <c r="A27" s="67" t="s">
        <v>363</v>
      </c>
      <c r="B27" s="143">
        <v>3643</v>
      </c>
      <c r="C27" s="143">
        <v>3802</v>
      </c>
      <c r="D27" s="143">
        <v>3690</v>
      </c>
      <c r="E27" s="143">
        <v>3434</v>
      </c>
    </row>
    <row r="28" spans="1:5">
      <c r="A28" s="106" t="s">
        <v>364</v>
      </c>
      <c r="B28" s="144">
        <v>8033</v>
      </c>
      <c r="C28" s="144">
        <v>10896</v>
      </c>
      <c r="D28" s="144">
        <v>10638</v>
      </c>
      <c r="E28" s="144">
        <v>8044</v>
      </c>
    </row>
    <row r="30" spans="1:5">
      <c r="A30" s="13" t="s">
        <v>365</v>
      </c>
      <c r="B30" s="13"/>
      <c r="C30" s="13"/>
      <c r="D30" s="13"/>
      <c r="E30" s="13"/>
    </row>
    <row r="31" spans="1:5">
      <c r="A31" s="13" t="s">
        <v>366</v>
      </c>
      <c r="B31" s="13"/>
      <c r="C31" s="13"/>
      <c r="D31" s="13"/>
      <c r="E31" s="13"/>
    </row>
    <row r="32" spans="1:5">
      <c r="A32" s="13" t="s">
        <v>367</v>
      </c>
      <c r="B32" s="13"/>
      <c r="C32" s="13"/>
      <c r="D32" s="13"/>
      <c r="E32" s="13"/>
    </row>
    <row r="33" spans="1:1">
      <c r="A33" s="13" t="s">
        <v>368</v>
      </c>
    </row>
    <row r="34" spans="1:1">
      <c r="A34" s="13" t="s">
        <v>369</v>
      </c>
    </row>
    <row r="35" spans="1:1">
      <c r="A35" s="13" t="s">
        <v>370</v>
      </c>
    </row>
    <row r="36" spans="1:1">
      <c r="A36" s="13" t="s">
        <v>371</v>
      </c>
    </row>
    <row r="37" spans="1:1">
      <c r="A37" s="13" t="s">
        <v>372</v>
      </c>
    </row>
    <row r="38" spans="1:1">
      <c r="A38" s="13" t="s">
        <v>373</v>
      </c>
    </row>
    <row r="39" spans="1:1">
      <c r="A39" s="13" t="s">
        <v>374</v>
      </c>
    </row>
    <row r="40" spans="1:1">
      <c r="A40" s="13" t="s">
        <v>375</v>
      </c>
    </row>
  </sheetData>
  <pageMargins left="0.7" right="0.7" top="0.75" bottom="0.75" header="0.3" footer="0.3"/>
  <pageSetup scale="10"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63"/>
  <sheetViews>
    <sheetView showGridLines="0" workbookViewId="0"/>
  </sheetViews>
  <sheetFormatPr defaultRowHeight="14.5"/>
  <cols>
    <col min="1" max="1" width="35.7265625" style="44" customWidth="1"/>
    <col min="2" max="2" width="14.7265625" style="44" customWidth="1"/>
    <col min="3" max="3" width="12.1796875" style="44" customWidth="1"/>
    <col min="4" max="4" width="10" style="44" customWidth="1"/>
    <col min="5" max="5" width="16.26953125" style="44" customWidth="1"/>
  </cols>
  <sheetData>
    <row r="1" spans="1:5">
      <c r="A1" s="12" t="s">
        <v>376</v>
      </c>
      <c r="B1" s="145"/>
      <c r="C1" s="145"/>
      <c r="D1" s="145"/>
      <c r="E1" s="145"/>
    </row>
    <row r="2" spans="1:5" ht="15" thickBot="1">
      <c r="A2" s="146"/>
      <c r="B2" s="147"/>
      <c r="C2" s="147"/>
      <c r="D2" s="147"/>
      <c r="E2" s="148"/>
    </row>
    <row r="3" spans="1:5" ht="15" thickTop="1">
      <c r="A3" s="180" t="s">
        <v>251</v>
      </c>
      <c r="B3" s="149" t="s">
        <v>347</v>
      </c>
      <c r="C3" s="149"/>
      <c r="D3" s="149" t="s">
        <v>350</v>
      </c>
      <c r="E3" s="149" t="s">
        <v>347</v>
      </c>
    </row>
    <row r="4" spans="1:5">
      <c r="A4" s="181"/>
      <c r="B4" s="150" t="s">
        <v>377</v>
      </c>
      <c r="C4" s="150" t="s">
        <v>349</v>
      </c>
      <c r="D4" s="151" t="s">
        <v>378</v>
      </c>
      <c r="E4" s="150" t="s">
        <v>379</v>
      </c>
    </row>
    <row r="5" spans="1:5">
      <c r="A5" s="145" t="s">
        <v>380</v>
      </c>
      <c r="B5" s="145"/>
      <c r="C5" s="145"/>
      <c r="D5" s="145"/>
      <c r="E5" s="147"/>
    </row>
    <row r="6" spans="1:5">
      <c r="A6" s="152" t="s">
        <v>381</v>
      </c>
      <c r="B6" s="153">
        <v>12932</v>
      </c>
      <c r="C6" s="153">
        <v>15379</v>
      </c>
      <c r="D6" s="153">
        <v>12252</v>
      </c>
      <c r="E6" s="154">
        <v>14556</v>
      </c>
    </row>
    <row r="7" spans="1:5">
      <c r="A7" s="152" t="s">
        <v>382</v>
      </c>
      <c r="B7" s="153">
        <v>5760</v>
      </c>
      <c r="C7" s="153">
        <v>11428</v>
      </c>
      <c r="D7" s="153">
        <v>8335</v>
      </c>
      <c r="E7" s="154">
        <v>7954</v>
      </c>
    </row>
    <row r="8" spans="1:5">
      <c r="A8" s="152" t="s">
        <v>256</v>
      </c>
      <c r="B8" s="153">
        <v>6039</v>
      </c>
      <c r="C8" s="153">
        <v>10420</v>
      </c>
      <c r="D8" s="153">
        <v>10049</v>
      </c>
      <c r="E8" s="154">
        <v>6030</v>
      </c>
    </row>
    <row r="9" spans="1:5">
      <c r="A9" s="152" t="s">
        <v>383</v>
      </c>
      <c r="B9" s="153">
        <v>4097</v>
      </c>
      <c r="C9" s="153">
        <v>13557</v>
      </c>
      <c r="D9" s="153">
        <v>13401</v>
      </c>
      <c r="E9" s="154">
        <v>4089</v>
      </c>
    </row>
    <row r="10" spans="1:5">
      <c r="A10" s="155" t="s">
        <v>384</v>
      </c>
      <c r="B10" s="156">
        <v>28828</v>
      </c>
      <c r="C10" s="156">
        <v>50784</v>
      </c>
      <c r="D10" s="156">
        <v>44037</v>
      </c>
      <c r="E10" s="157">
        <v>32629</v>
      </c>
    </row>
    <row r="11" spans="1:5">
      <c r="A11" s="145" t="s">
        <v>385</v>
      </c>
      <c r="B11" s="145"/>
      <c r="C11" s="145"/>
      <c r="D11" s="145"/>
      <c r="E11" s="147"/>
    </row>
    <row r="12" spans="1:5">
      <c r="A12" s="152" t="s">
        <v>381</v>
      </c>
      <c r="B12" s="153">
        <v>6527</v>
      </c>
      <c r="C12" s="153">
        <v>4719</v>
      </c>
      <c r="D12" s="153">
        <v>5041</v>
      </c>
      <c r="E12" s="154">
        <v>5743</v>
      </c>
    </row>
    <row r="13" spans="1:5">
      <c r="A13" s="152" t="s">
        <v>382</v>
      </c>
      <c r="B13" s="153">
        <v>4518</v>
      </c>
      <c r="C13" s="153">
        <v>7173</v>
      </c>
      <c r="D13" s="153">
        <v>5693</v>
      </c>
      <c r="E13" s="154">
        <v>5850</v>
      </c>
    </row>
    <row r="14" spans="1:5">
      <c r="A14" s="152" t="s">
        <v>383</v>
      </c>
      <c r="B14" s="153">
        <v>5156</v>
      </c>
      <c r="C14" s="153">
        <v>10981</v>
      </c>
      <c r="D14" s="153">
        <v>9676</v>
      </c>
      <c r="E14" s="154">
        <v>5629</v>
      </c>
    </row>
    <row r="15" spans="1:5" ht="15" thickBot="1">
      <c r="A15" s="155" t="s">
        <v>384</v>
      </c>
      <c r="B15" s="158">
        <v>16201</v>
      </c>
      <c r="C15" s="158">
        <v>22873</v>
      </c>
      <c r="D15" s="158">
        <v>20410</v>
      </c>
      <c r="E15" s="158">
        <v>17222</v>
      </c>
    </row>
    <row r="16" spans="1:5" ht="15.5" thickTop="1" thickBot="1">
      <c r="A16" s="159" t="s">
        <v>386</v>
      </c>
      <c r="B16" s="158">
        <v>45029</v>
      </c>
      <c r="C16" s="158">
        <v>73657</v>
      </c>
      <c r="D16" s="158">
        <v>64447</v>
      </c>
      <c r="E16" s="158">
        <v>49851</v>
      </c>
    </row>
    <row r="17" spans="1:5" ht="15" thickTop="1">
      <c r="A17" s="180" t="s">
        <v>251</v>
      </c>
      <c r="B17" s="149" t="s">
        <v>347</v>
      </c>
      <c r="C17" s="149"/>
      <c r="D17" s="149" t="s">
        <v>350</v>
      </c>
      <c r="E17" s="149" t="s">
        <v>347</v>
      </c>
    </row>
    <row r="18" spans="1:5">
      <c r="A18" s="181"/>
      <c r="B18" s="150" t="s">
        <v>377</v>
      </c>
      <c r="C18" s="150" t="s">
        <v>349</v>
      </c>
      <c r="D18" s="151" t="s">
        <v>378</v>
      </c>
      <c r="E18" s="150" t="s">
        <v>379</v>
      </c>
    </row>
    <row r="19" spans="1:5">
      <c r="A19" s="145" t="s">
        <v>380</v>
      </c>
      <c r="B19" s="145"/>
      <c r="C19" s="145"/>
      <c r="D19" s="145"/>
      <c r="E19" s="147"/>
    </row>
    <row r="20" spans="1:5">
      <c r="A20" s="152" t="s">
        <v>324</v>
      </c>
      <c r="B20" s="153">
        <v>6495</v>
      </c>
      <c r="C20" s="153">
        <v>10714</v>
      </c>
      <c r="D20" s="153">
        <v>8937</v>
      </c>
      <c r="E20" s="154">
        <v>7577</v>
      </c>
    </row>
    <row r="21" spans="1:5">
      <c r="A21" s="152" t="s">
        <v>322</v>
      </c>
      <c r="B21" s="153">
        <v>8841</v>
      </c>
      <c r="C21" s="153">
        <v>14576</v>
      </c>
      <c r="D21" s="153">
        <v>13963</v>
      </c>
      <c r="E21" s="154">
        <v>8504</v>
      </c>
    </row>
    <row r="22" spans="1:5">
      <c r="A22" s="152" t="s">
        <v>323</v>
      </c>
      <c r="B22" s="153">
        <v>6319</v>
      </c>
      <c r="C22" s="153">
        <v>10657</v>
      </c>
      <c r="D22" s="153">
        <v>8783</v>
      </c>
      <c r="E22" s="154">
        <v>7590</v>
      </c>
    </row>
    <row r="23" spans="1:5">
      <c r="A23" s="152" t="s">
        <v>325</v>
      </c>
      <c r="B23" s="153">
        <v>7173</v>
      </c>
      <c r="C23" s="153">
        <v>14837</v>
      </c>
      <c r="D23" s="153">
        <v>12354</v>
      </c>
      <c r="E23" s="154">
        <v>8958</v>
      </c>
    </row>
    <row r="24" spans="1:5">
      <c r="A24" s="155" t="s">
        <v>384</v>
      </c>
      <c r="B24" s="156">
        <v>28828</v>
      </c>
      <c r="C24" s="156">
        <v>50784</v>
      </c>
      <c r="D24" s="156">
        <v>44037</v>
      </c>
      <c r="E24" s="157">
        <v>32629</v>
      </c>
    </row>
    <row r="25" spans="1:5">
      <c r="A25" s="145" t="s">
        <v>385</v>
      </c>
      <c r="B25" s="145"/>
      <c r="C25" s="145"/>
      <c r="D25" s="145"/>
      <c r="E25" s="147"/>
    </row>
    <row r="26" spans="1:5">
      <c r="A26" s="152" t="s">
        <v>324</v>
      </c>
      <c r="B26" s="153">
        <v>3748</v>
      </c>
      <c r="C26" s="153">
        <v>4150</v>
      </c>
      <c r="D26" s="153">
        <v>3866</v>
      </c>
      <c r="E26" s="154">
        <v>3643</v>
      </c>
    </row>
    <row r="27" spans="1:5">
      <c r="A27" s="152" t="s">
        <v>322</v>
      </c>
      <c r="B27" s="153">
        <v>2927</v>
      </c>
      <c r="C27" s="153">
        <v>4073</v>
      </c>
      <c r="D27" s="153">
        <v>3794</v>
      </c>
      <c r="E27" s="154">
        <v>2653</v>
      </c>
    </row>
    <row r="28" spans="1:5">
      <c r="A28" s="152" t="s">
        <v>323</v>
      </c>
      <c r="B28" s="153">
        <v>2565</v>
      </c>
      <c r="C28" s="153">
        <v>3999</v>
      </c>
      <c r="D28" s="153">
        <v>3207</v>
      </c>
      <c r="E28" s="154">
        <v>2893</v>
      </c>
    </row>
    <row r="29" spans="1:5">
      <c r="A29" s="152" t="s">
        <v>325</v>
      </c>
      <c r="B29" s="153">
        <v>6961</v>
      </c>
      <c r="C29" s="153">
        <v>10651</v>
      </c>
      <c r="D29" s="153">
        <v>9534</v>
      </c>
      <c r="E29" s="154">
        <v>8033</v>
      </c>
    </row>
    <row r="30" spans="1:5">
      <c r="A30" s="160" t="s">
        <v>384</v>
      </c>
      <c r="B30" s="161">
        <v>16201</v>
      </c>
      <c r="C30" s="161">
        <v>22873</v>
      </c>
      <c r="D30" s="161">
        <v>20410</v>
      </c>
      <c r="E30" s="161">
        <v>17222</v>
      </c>
    </row>
    <row r="31" spans="1:5">
      <c r="A31" s="162" t="s">
        <v>386</v>
      </c>
      <c r="B31" s="161">
        <v>45029</v>
      </c>
      <c r="C31" s="161">
        <v>73657</v>
      </c>
      <c r="D31" s="161">
        <v>64447</v>
      </c>
      <c r="E31" s="161">
        <v>49851</v>
      </c>
    </row>
    <row r="32" spans="1:5">
      <c r="A32" s="147"/>
      <c r="B32" s="147"/>
      <c r="C32" s="147"/>
      <c r="D32" s="147"/>
      <c r="E32" s="147"/>
    </row>
    <row r="33" spans="1:5">
      <c r="A33" s="145" t="s">
        <v>387</v>
      </c>
      <c r="B33" s="145"/>
      <c r="C33" s="145"/>
      <c r="D33" s="145"/>
      <c r="E33" s="145"/>
    </row>
    <row r="34" spans="1:5">
      <c r="A34" s="145" t="s">
        <v>388</v>
      </c>
      <c r="B34" s="145"/>
      <c r="C34" s="145"/>
      <c r="D34" s="145"/>
      <c r="E34" s="145"/>
    </row>
    <row r="35" spans="1:5">
      <c r="A35" s="145" t="s">
        <v>389</v>
      </c>
      <c r="B35" s="145"/>
      <c r="C35" s="145"/>
      <c r="D35" s="145"/>
      <c r="E35" s="145"/>
    </row>
    <row r="36" spans="1:5">
      <c r="A36" s="145" t="s">
        <v>390</v>
      </c>
      <c r="B36" s="145"/>
      <c r="C36" s="145"/>
      <c r="D36" s="145"/>
      <c r="E36" s="145"/>
    </row>
    <row r="37" spans="1:5">
      <c r="A37" s="145" t="s">
        <v>391</v>
      </c>
      <c r="B37" s="145"/>
      <c r="C37" s="145"/>
      <c r="D37" s="145"/>
      <c r="E37" s="145"/>
    </row>
    <row r="38" spans="1:5">
      <c r="A38" s="145" t="s">
        <v>392</v>
      </c>
      <c r="B38" s="145"/>
      <c r="C38" s="145"/>
      <c r="D38" s="145"/>
      <c r="E38" s="145"/>
    </row>
    <row r="39" spans="1:5">
      <c r="A39" s="163" t="s">
        <v>393</v>
      </c>
      <c r="B39" s="145"/>
      <c r="C39" s="145"/>
      <c r="D39" s="145"/>
      <c r="E39" s="145"/>
    </row>
    <row r="40" spans="1:5">
      <c r="A40" s="145" t="s">
        <v>394</v>
      </c>
      <c r="B40" s="145"/>
      <c r="C40" s="145"/>
      <c r="D40" s="145"/>
      <c r="E40" s="145"/>
    </row>
    <row r="41" spans="1:5">
      <c r="A41" s="145" t="s">
        <v>395</v>
      </c>
      <c r="B41" s="145"/>
      <c r="C41" s="145"/>
      <c r="D41" s="145"/>
      <c r="E41" s="145"/>
    </row>
    <row r="42" spans="1:5">
      <c r="A42" s="145"/>
      <c r="B42" s="145"/>
      <c r="C42" s="145"/>
      <c r="D42" s="145"/>
      <c r="E42" s="145"/>
    </row>
    <row r="43" spans="1:5">
      <c r="A43" s="145"/>
      <c r="B43" s="145"/>
      <c r="C43" s="145"/>
      <c r="D43" s="145"/>
      <c r="E43" s="145"/>
    </row>
    <row r="44" spans="1:5">
      <c r="A44" s="145"/>
      <c r="B44" s="145"/>
      <c r="C44" s="145"/>
      <c r="D44" s="145"/>
      <c r="E44" s="145"/>
    </row>
    <row r="45" spans="1:5">
      <c r="A45" s="145"/>
      <c r="B45" s="145"/>
      <c r="C45" s="145"/>
      <c r="D45" s="145"/>
      <c r="E45" s="145"/>
    </row>
    <row r="46" spans="1:5">
      <c r="A46" s="145"/>
      <c r="B46" s="145"/>
      <c r="C46" s="145"/>
      <c r="D46" s="145"/>
      <c r="E46" s="145"/>
    </row>
    <row r="47" spans="1:5">
      <c r="A47" s="145"/>
      <c r="B47" s="145"/>
      <c r="C47" s="145"/>
      <c r="D47" s="145"/>
      <c r="E47" s="145"/>
    </row>
    <row r="48" spans="1:5">
      <c r="A48" s="145"/>
      <c r="B48" s="145"/>
      <c r="C48" s="145"/>
      <c r="D48" s="145"/>
      <c r="E48" s="145"/>
    </row>
    <row r="49" spans="1:5">
      <c r="A49" s="145"/>
      <c r="B49" s="145"/>
      <c r="C49" s="145"/>
      <c r="D49" s="145"/>
      <c r="E49" s="145"/>
    </row>
    <row r="50" spans="1:5">
      <c r="A50" s="145"/>
      <c r="B50" s="145"/>
      <c r="C50" s="145"/>
      <c r="D50" s="145"/>
      <c r="E50" s="145"/>
    </row>
    <row r="51" spans="1:5">
      <c r="A51" s="145"/>
      <c r="B51" s="145"/>
      <c r="C51" s="145"/>
      <c r="D51" s="145"/>
      <c r="E51" s="145"/>
    </row>
    <row r="52" spans="1:5">
      <c r="A52" s="145"/>
      <c r="B52" s="145"/>
      <c r="C52" s="145"/>
      <c r="D52" s="145"/>
      <c r="E52" s="145"/>
    </row>
    <row r="53" spans="1:5">
      <c r="A53" s="145"/>
      <c r="B53" s="145"/>
      <c r="C53" s="145"/>
      <c r="D53" s="145"/>
      <c r="E53" s="145"/>
    </row>
    <row r="54" spans="1:5">
      <c r="A54" s="145"/>
      <c r="B54" s="145"/>
      <c r="C54" s="145"/>
      <c r="D54" s="145"/>
      <c r="E54" s="145"/>
    </row>
    <row r="55" spans="1:5">
      <c r="A55" s="145"/>
      <c r="B55" s="145"/>
      <c r="C55" s="145"/>
      <c r="D55" s="145"/>
      <c r="E55" s="145"/>
    </row>
    <row r="56" spans="1:5">
      <c r="A56" s="145"/>
      <c r="B56" s="145"/>
      <c r="C56" s="145"/>
      <c r="D56" s="145"/>
      <c r="E56" s="145"/>
    </row>
    <row r="57" spans="1:5">
      <c r="A57" s="145"/>
      <c r="B57" s="145"/>
      <c r="C57" s="145"/>
      <c r="D57" s="145"/>
      <c r="E57" s="145"/>
    </row>
    <row r="58" spans="1:5">
      <c r="A58" s="145"/>
      <c r="B58" s="145"/>
      <c r="C58" s="145"/>
      <c r="D58" s="145"/>
      <c r="E58" s="145"/>
    </row>
    <row r="59" spans="1:5">
      <c r="A59" s="145"/>
      <c r="B59" s="145"/>
      <c r="C59" s="145"/>
      <c r="D59" s="145"/>
      <c r="E59" s="145"/>
    </row>
    <row r="60" spans="1:5">
      <c r="A60" s="145"/>
      <c r="B60" s="145"/>
      <c r="C60" s="145"/>
      <c r="D60" s="145"/>
      <c r="E60" s="145"/>
    </row>
    <row r="61" spans="1:5">
      <c r="A61" s="145"/>
      <c r="B61" s="145"/>
      <c r="C61" s="145"/>
      <c r="D61" s="145"/>
      <c r="E61" s="145"/>
    </row>
    <row r="62" spans="1:5">
      <c r="A62" s="145"/>
      <c r="B62" s="145"/>
      <c r="C62" s="145"/>
      <c r="D62" s="145"/>
      <c r="E62" s="145"/>
    </row>
    <row r="63" spans="1:5">
      <c r="A63" s="145"/>
      <c r="B63" s="145"/>
      <c r="C63" s="145"/>
      <c r="D63" s="145"/>
      <c r="E63" s="145"/>
    </row>
  </sheetData>
  <mergeCells count="2">
    <mergeCell ref="A3:A4"/>
    <mergeCell ref="A17:A18"/>
  </mergeCells>
  <pageMargins left="0.7" right="0.7" top="0.75" bottom="0.75" header="0.3" footer="0.3"/>
  <pageSetup scale="1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9E89-149B-4CB3-BFEA-182DDEC30FF5}">
  <sheetPr>
    <pageSetUpPr fitToPage="1"/>
  </sheetPr>
  <dimension ref="A1:D33"/>
  <sheetViews>
    <sheetView showGridLines="0" workbookViewId="0">
      <selection activeCell="A20" sqref="A20:D20"/>
    </sheetView>
  </sheetViews>
  <sheetFormatPr defaultRowHeight="14.5"/>
  <cols>
    <col min="1" max="1" width="40" customWidth="1"/>
    <col min="2" max="4" width="23" customWidth="1"/>
  </cols>
  <sheetData>
    <row r="1" spans="1:4">
      <c r="A1" s="1">
        <v>44376</v>
      </c>
    </row>
    <row r="2" spans="1:4">
      <c r="A2" s="169" t="s">
        <v>396</v>
      </c>
      <c r="B2" s="170"/>
      <c r="C2" s="170"/>
      <c r="D2" s="170"/>
    </row>
    <row r="3" spans="1:4" ht="18.75" customHeight="1">
      <c r="A3" s="171" t="s">
        <v>409</v>
      </c>
      <c r="B3" s="172"/>
      <c r="C3" s="172"/>
      <c r="D3" s="172"/>
    </row>
    <row r="4" spans="1:4" ht="15" customHeight="1" thickBot="1">
      <c r="A4" s="173"/>
      <c r="B4" s="173"/>
      <c r="C4" s="173"/>
      <c r="D4" s="173"/>
    </row>
    <row r="5" spans="1:4" ht="37.5" customHeight="1" thickTop="1">
      <c r="A5" s="2" t="s">
        <v>1</v>
      </c>
      <c r="B5" s="3" t="s">
        <v>2</v>
      </c>
      <c r="C5" s="4" t="s">
        <v>3</v>
      </c>
      <c r="D5" s="4" t="s">
        <v>410</v>
      </c>
    </row>
    <row r="6" spans="1:4" ht="18.75" customHeight="1">
      <c r="A6" s="5" t="s">
        <v>5</v>
      </c>
      <c r="B6" s="9">
        <v>57573</v>
      </c>
      <c r="C6" s="9">
        <v>62997</v>
      </c>
      <c r="D6" s="9">
        <v>54554</v>
      </c>
    </row>
    <row r="7" spans="1:4" ht="18.75" customHeight="1">
      <c r="A7" s="6" t="s">
        <v>6</v>
      </c>
      <c r="B7" s="10">
        <v>25334</v>
      </c>
      <c r="C7" s="10">
        <v>25723</v>
      </c>
      <c r="D7" s="10">
        <v>30134</v>
      </c>
    </row>
    <row r="8" spans="1:4" ht="18.75" customHeight="1">
      <c r="A8" s="7" t="s">
        <v>7</v>
      </c>
      <c r="B8" s="11">
        <v>16884</v>
      </c>
      <c r="C8" s="11">
        <v>20298</v>
      </c>
      <c r="D8" s="11">
        <v>14475</v>
      </c>
    </row>
    <row r="9" spans="1:4" ht="18.75" customHeight="1">
      <c r="A9" s="8" t="s">
        <v>8</v>
      </c>
      <c r="B9" s="11">
        <v>3581</v>
      </c>
      <c r="C9" s="11">
        <v>4461</v>
      </c>
      <c r="D9" s="11">
        <v>1685</v>
      </c>
    </row>
    <row r="10" spans="1:4" ht="18.75" customHeight="1">
      <c r="A10" s="7" t="s">
        <v>9</v>
      </c>
      <c r="B10" s="11">
        <v>5011</v>
      </c>
      <c r="C10" s="11">
        <v>5121</v>
      </c>
      <c r="D10" s="11">
        <v>4808</v>
      </c>
    </row>
    <row r="11" spans="1:4" ht="18.75" customHeight="1">
      <c r="A11" s="8" t="s">
        <v>10</v>
      </c>
      <c r="B11" s="11">
        <v>1057</v>
      </c>
      <c r="C11" s="11">
        <v>1548</v>
      </c>
      <c r="D11" s="11">
        <v>943</v>
      </c>
    </row>
    <row r="12" spans="1:4" ht="18.75" customHeight="1">
      <c r="A12" s="7" t="s">
        <v>11</v>
      </c>
      <c r="B12" s="11">
        <v>474</v>
      </c>
      <c r="C12" s="11">
        <v>671</v>
      </c>
      <c r="D12" s="11">
        <v>779</v>
      </c>
    </row>
    <row r="13" spans="1:4" ht="18.75" customHeight="1">
      <c r="A13" s="8" t="s">
        <v>12</v>
      </c>
      <c r="B13" s="11">
        <v>58</v>
      </c>
      <c r="C13" s="11">
        <v>55</v>
      </c>
      <c r="D13" s="11">
        <v>161</v>
      </c>
    </row>
    <row r="14" spans="1:4" ht="18.75" customHeight="1">
      <c r="A14" s="7" t="s">
        <v>13</v>
      </c>
      <c r="B14" s="11">
        <v>5174</v>
      </c>
      <c r="C14" s="11">
        <v>5120</v>
      </c>
      <c r="D14" s="11">
        <v>1569</v>
      </c>
    </row>
    <row r="15" spans="1:4" ht="26.25" customHeight="1">
      <c r="A15" s="174" t="s">
        <v>411</v>
      </c>
      <c r="B15" s="174"/>
      <c r="C15" s="174"/>
      <c r="D15" s="174"/>
    </row>
    <row r="16" spans="1:4" ht="41.25" customHeight="1">
      <c r="A16" s="167" t="s">
        <v>400</v>
      </c>
      <c r="B16" s="167"/>
      <c r="C16" s="167"/>
      <c r="D16" s="167"/>
    </row>
    <row r="17" spans="1:4" ht="51.65" customHeight="1">
      <c r="A17" s="168" t="s">
        <v>16</v>
      </c>
      <c r="B17" s="168"/>
      <c r="C17" s="168"/>
      <c r="D17" s="168"/>
    </row>
    <row r="18" spans="1:4" ht="26.25" customHeight="1">
      <c r="A18" s="168" t="s">
        <v>17</v>
      </c>
      <c r="B18" s="168"/>
      <c r="C18" s="168"/>
      <c r="D18" s="168"/>
    </row>
    <row r="19" spans="1:4" ht="41.25" customHeight="1">
      <c r="A19" s="167" t="s">
        <v>18</v>
      </c>
      <c r="B19" s="167"/>
      <c r="C19" s="167"/>
      <c r="D19" s="167"/>
    </row>
    <row r="20" spans="1:4" ht="41.25" customHeight="1">
      <c r="A20" s="167" t="s">
        <v>19</v>
      </c>
      <c r="B20" s="167"/>
      <c r="C20" s="167"/>
      <c r="D20" s="167"/>
    </row>
    <row r="21" spans="1:4" ht="56.25" customHeight="1">
      <c r="A21" s="167" t="s">
        <v>20</v>
      </c>
      <c r="B21" s="167"/>
      <c r="C21" s="167"/>
      <c r="D21" s="167"/>
    </row>
    <row r="22" spans="1:4" ht="29.5" customHeight="1">
      <c r="A22" s="168" t="s">
        <v>412</v>
      </c>
      <c r="B22" s="168"/>
      <c r="C22" s="168"/>
      <c r="D22" s="168"/>
    </row>
    <row r="23" spans="1:4" ht="27.65" customHeight="1">
      <c r="A23" s="168" t="s">
        <v>22</v>
      </c>
      <c r="B23" s="168"/>
      <c r="C23" s="168"/>
      <c r="D23" s="168"/>
    </row>
    <row r="24" spans="1:4" ht="39" customHeight="1">
      <c r="A24" s="167" t="s">
        <v>23</v>
      </c>
      <c r="B24" s="167"/>
      <c r="C24" s="167"/>
      <c r="D24" s="167"/>
    </row>
    <row r="25" spans="1:4" ht="26.25" customHeight="1">
      <c r="A25" s="167" t="s">
        <v>414</v>
      </c>
      <c r="B25" s="167"/>
      <c r="C25" s="167"/>
      <c r="D25" s="167"/>
    </row>
    <row r="26" spans="1:4" ht="41.25" customHeight="1">
      <c r="A26" s="167" t="s">
        <v>415</v>
      </c>
      <c r="B26" s="167"/>
      <c r="C26" s="167"/>
      <c r="D26" s="167"/>
    </row>
    <row r="27" spans="1:4" ht="67.900000000000006" customHeight="1">
      <c r="A27" s="167" t="s">
        <v>416</v>
      </c>
      <c r="B27" s="167"/>
      <c r="C27" s="167"/>
      <c r="D27" s="167"/>
    </row>
    <row r="28" spans="1:4" ht="19.149999999999999" customHeight="1">
      <c r="A28" s="167" t="s">
        <v>417</v>
      </c>
      <c r="B28" s="167"/>
      <c r="C28" s="167"/>
      <c r="D28" s="167"/>
    </row>
    <row r="29" spans="1:4" ht="71.5" customHeight="1">
      <c r="A29" s="167" t="s">
        <v>418</v>
      </c>
      <c r="B29" s="167"/>
      <c r="C29" s="167"/>
      <c r="D29" s="167"/>
    </row>
    <row r="30" spans="1:4" ht="28.15" customHeight="1">
      <c r="A30" s="167" t="s">
        <v>419</v>
      </c>
      <c r="B30" s="167"/>
      <c r="C30" s="167"/>
      <c r="D30" s="167"/>
    </row>
    <row r="31" spans="1:4" ht="82.9" customHeight="1">
      <c r="A31" s="167" t="s">
        <v>420</v>
      </c>
      <c r="B31" s="167"/>
      <c r="C31" s="167"/>
      <c r="D31" s="167"/>
    </row>
    <row r="32" spans="1:4" ht="61.15" customHeight="1">
      <c r="A32" s="168" t="s">
        <v>421</v>
      </c>
      <c r="B32" s="168"/>
      <c r="C32" s="168"/>
      <c r="D32" s="168"/>
    </row>
    <row r="33" spans="1:4" ht="18.75" customHeight="1">
      <c r="A33" s="167" t="s">
        <v>413</v>
      </c>
      <c r="B33" s="167"/>
      <c r="C33" s="167"/>
      <c r="D33" s="167"/>
    </row>
  </sheetData>
  <mergeCells count="22">
    <mergeCell ref="A23:D23"/>
    <mergeCell ref="A2:D2"/>
    <mergeCell ref="A3:D3"/>
    <mergeCell ref="A4:D4"/>
    <mergeCell ref="A15:D15"/>
    <mergeCell ref="A16:D16"/>
    <mergeCell ref="A17:D17"/>
    <mergeCell ref="A18:D18"/>
    <mergeCell ref="A19:D19"/>
    <mergeCell ref="A20:D20"/>
    <mergeCell ref="A21:D21"/>
    <mergeCell ref="A22:D22"/>
    <mergeCell ref="A30:D30"/>
    <mergeCell ref="A31:D31"/>
    <mergeCell ref="A32:D32"/>
    <mergeCell ref="A33:D33"/>
    <mergeCell ref="A24:D24"/>
    <mergeCell ref="A25:D25"/>
    <mergeCell ref="A26:D26"/>
    <mergeCell ref="A27:D27"/>
    <mergeCell ref="A28:D28"/>
    <mergeCell ref="A29:D29"/>
  </mergeCells>
  <pageMargins left="0.7" right="0.7" top="0.75" bottom="0.75" header="0.3" footer="0.3"/>
  <pageSetup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1"/>
  <sheetViews>
    <sheetView showGridLines="0" workbookViewId="0">
      <selection sqref="A1:D1"/>
    </sheetView>
  </sheetViews>
  <sheetFormatPr defaultRowHeight="14.5"/>
  <cols>
    <col min="1" max="1" width="35.7265625" customWidth="1"/>
    <col min="2" max="4" width="20" customWidth="1"/>
  </cols>
  <sheetData>
    <row r="1" spans="1:4" ht="18.75" customHeight="1">
      <c r="A1" s="171" t="s">
        <v>397</v>
      </c>
      <c r="B1" s="172"/>
      <c r="C1" s="172"/>
      <c r="D1" s="172"/>
    </row>
    <row r="2" spans="1:4" ht="15" customHeight="1" thickBot="1">
      <c r="A2" s="173"/>
      <c r="B2" s="173"/>
      <c r="C2" s="173"/>
      <c r="D2" s="173"/>
    </row>
    <row r="3" spans="1:4" ht="37.5" customHeight="1" thickTop="1">
      <c r="A3" s="2" t="s">
        <v>1</v>
      </c>
      <c r="B3" s="3" t="s">
        <v>2</v>
      </c>
      <c r="C3" s="4" t="s">
        <v>3</v>
      </c>
      <c r="D3" s="4" t="s">
        <v>398</v>
      </c>
    </row>
    <row r="4" spans="1:4" ht="18.75" customHeight="1">
      <c r="A4" s="5" t="s">
        <v>5</v>
      </c>
      <c r="B4" s="9">
        <v>85286</v>
      </c>
      <c r="C4" s="9">
        <v>73207</v>
      </c>
      <c r="D4" s="9">
        <v>60614</v>
      </c>
    </row>
    <row r="5" spans="1:4" ht="18.75" customHeight="1">
      <c r="A5" s="6" t="s">
        <v>6</v>
      </c>
      <c r="B5" s="10">
        <v>37196</v>
      </c>
      <c r="C5" s="10">
        <v>26655</v>
      </c>
      <c r="D5" s="10">
        <v>30293</v>
      </c>
    </row>
    <row r="6" spans="1:4" ht="18.75" customHeight="1">
      <c r="A6" s="7" t="s">
        <v>7</v>
      </c>
      <c r="B6" s="11">
        <v>24862</v>
      </c>
      <c r="C6" s="11">
        <v>22626</v>
      </c>
      <c r="D6" s="11">
        <v>18476</v>
      </c>
    </row>
    <row r="7" spans="1:4" ht="18.75" customHeight="1">
      <c r="A7" s="8" t="s">
        <v>8</v>
      </c>
      <c r="B7" s="11">
        <v>5757</v>
      </c>
      <c r="C7" s="11">
        <v>5864</v>
      </c>
      <c r="D7" s="11">
        <v>2659</v>
      </c>
    </row>
    <row r="8" spans="1:4" ht="18.75" customHeight="1">
      <c r="A8" s="7" t="s">
        <v>9</v>
      </c>
      <c r="B8" s="11">
        <v>6841</v>
      </c>
      <c r="C8" s="11">
        <v>6298</v>
      </c>
      <c r="D8" s="11">
        <v>5077</v>
      </c>
    </row>
    <row r="9" spans="1:4" ht="18.75" customHeight="1">
      <c r="A9" s="8" t="s">
        <v>10</v>
      </c>
      <c r="B9" s="11">
        <v>1575</v>
      </c>
      <c r="C9" s="11">
        <v>2429</v>
      </c>
      <c r="D9" s="11">
        <v>1384</v>
      </c>
    </row>
    <row r="10" spans="1:4" ht="18.75" customHeight="1">
      <c r="A10" s="7" t="s">
        <v>11</v>
      </c>
      <c r="B10" s="11">
        <v>826</v>
      </c>
      <c r="C10" s="11">
        <v>773</v>
      </c>
      <c r="D10" s="11">
        <v>1025</v>
      </c>
    </row>
    <row r="11" spans="1:4" ht="18.75" customHeight="1">
      <c r="A11" s="8" t="s">
        <v>12</v>
      </c>
      <c r="B11" s="11">
        <v>42</v>
      </c>
      <c r="C11" s="11">
        <v>89</v>
      </c>
      <c r="D11" s="11">
        <v>129</v>
      </c>
    </row>
    <row r="12" spans="1:4" ht="18.75" customHeight="1">
      <c r="A12" s="7" t="s">
        <v>13</v>
      </c>
      <c r="B12" s="11">
        <v>8187</v>
      </c>
      <c r="C12" s="11">
        <v>8473</v>
      </c>
      <c r="D12" s="11">
        <v>1571</v>
      </c>
    </row>
    <row r="13" spans="1:4" ht="26.25" customHeight="1">
      <c r="A13" s="176" t="s">
        <v>399</v>
      </c>
      <c r="B13" s="176"/>
      <c r="C13" s="176"/>
      <c r="D13" s="176"/>
    </row>
    <row r="14" spans="1:4" ht="41.25" customHeight="1">
      <c r="A14" s="177" t="s">
        <v>400</v>
      </c>
      <c r="B14" s="177"/>
      <c r="C14" s="177"/>
      <c r="D14" s="177"/>
    </row>
    <row r="15" spans="1:4" ht="67.5" customHeight="1">
      <c r="A15" s="177" t="s">
        <v>16</v>
      </c>
      <c r="B15" s="177"/>
      <c r="C15" s="177"/>
      <c r="D15" s="177"/>
    </row>
    <row r="16" spans="1:4" ht="26.25" customHeight="1">
      <c r="A16" s="175" t="s">
        <v>17</v>
      </c>
      <c r="B16" s="175"/>
      <c r="C16" s="175"/>
      <c r="D16" s="175"/>
    </row>
    <row r="17" spans="1:4" ht="41.25" customHeight="1">
      <c r="A17" s="175" t="s">
        <v>18</v>
      </c>
      <c r="B17" s="175"/>
      <c r="C17" s="175"/>
      <c r="D17" s="175"/>
    </row>
    <row r="18" spans="1:4" ht="41.25" customHeight="1">
      <c r="A18" s="177" t="s">
        <v>19</v>
      </c>
      <c r="B18" s="177"/>
      <c r="C18" s="177"/>
      <c r="D18" s="177"/>
    </row>
    <row r="19" spans="1:4" ht="56.25" customHeight="1">
      <c r="A19" s="177" t="s">
        <v>20</v>
      </c>
      <c r="B19" s="177"/>
      <c r="C19" s="177"/>
      <c r="D19" s="177"/>
    </row>
    <row r="20" spans="1:4" ht="41.25" customHeight="1">
      <c r="A20" s="175" t="s">
        <v>21</v>
      </c>
      <c r="B20" s="175"/>
      <c r="C20" s="175"/>
      <c r="D20" s="175"/>
    </row>
    <row r="21" spans="1:4" ht="41.25" customHeight="1">
      <c r="A21" s="175" t="s">
        <v>22</v>
      </c>
      <c r="B21" s="175"/>
      <c r="C21" s="175"/>
      <c r="D21" s="175"/>
    </row>
    <row r="22" spans="1:4" ht="41.25" customHeight="1">
      <c r="A22" s="177" t="s">
        <v>23</v>
      </c>
      <c r="B22" s="177"/>
      <c r="C22" s="177"/>
      <c r="D22" s="177"/>
    </row>
    <row r="23" spans="1:4" ht="26.25" customHeight="1">
      <c r="A23" s="177" t="s">
        <v>401</v>
      </c>
      <c r="B23" s="177"/>
      <c r="C23" s="177"/>
      <c r="D23" s="177"/>
    </row>
    <row r="24" spans="1:4" ht="41.25" customHeight="1">
      <c r="A24" s="175" t="s">
        <v>402</v>
      </c>
      <c r="B24" s="175"/>
      <c r="C24" s="175"/>
      <c r="D24" s="175"/>
    </row>
    <row r="25" spans="1:4" ht="82.5" customHeight="1">
      <c r="A25" s="175" t="s">
        <v>403</v>
      </c>
      <c r="B25" s="175"/>
      <c r="C25" s="175"/>
      <c r="D25" s="175"/>
    </row>
    <row r="26" spans="1:4" ht="26.25" customHeight="1">
      <c r="A26" s="175" t="s">
        <v>404</v>
      </c>
      <c r="B26" s="175"/>
      <c r="C26" s="175"/>
      <c r="D26" s="175"/>
    </row>
    <row r="27" spans="1:4" ht="82.5" customHeight="1">
      <c r="A27" s="175" t="s">
        <v>405</v>
      </c>
      <c r="B27" s="175"/>
      <c r="C27" s="175"/>
      <c r="D27" s="175"/>
    </row>
    <row r="28" spans="1:4" ht="41.25" customHeight="1">
      <c r="A28" s="175" t="s">
        <v>406</v>
      </c>
      <c r="B28" s="175"/>
      <c r="C28" s="175"/>
      <c r="D28" s="175"/>
    </row>
    <row r="29" spans="1:4" ht="93.75" customHeight="1">
      <c r="A29" s="175" t="s">
        <v>407</v>
      </c>
      <c r="B29" s="175"/>
      <c r="C29" s="175"/>
      <c r="D29" s="175"/>
    </row>
    <row r="30" spans="1:4" ht="26.25" customHeight="1">
      <c r="A30" s="175" t="s">
        <v>408</v>
      </c>
      <c r="B30" s="175"/>
      <c r="C30" s="175"/>
      <c r="D30" s="175"/>
    </row>
    <row r="31" spans="1:4" ht="18.75" customHeight="1">
      <c r="A31" s="175" t="s">
        <v>31</v>
      </c>
      <c r="B31" s="175"/>
      <c r="C31" s="175"/>
      <c r="D31" s="175"/>
    </row>
  </sheetData>
  <mergeCells count="21">
    <mergeCell ref="A28:D28"/>
    <mergeCell ref="A29:D29"/>
    <mergeCell ref="A31:D31"/>
    <mergeCell ref="A30:D30"/>
    <mergeCell ref="A22:D22"/>
    <mergeCell ref="A23:D23"/>
    <mergeCell ref="A24:D24"/>
    <mergeCell ref="A25:D25"/>
    <mergeCell ref="A26:D26"/>
    <mergeCell ref="A27:D27"/>
    <mergeCell ref="A21:D21"/>
    <mergeCell ref="A1:D1"/>
    <mergeCell ref="A2:D2"/>
    <mergeCell ref="A13:D13"/>
    <mergeCell ref="A14:D14"/>
    <mergeCell ref="A15:D15"/>
    <mergeCell ref="A16:D16"/>
    <mergeCell ref="A17:D17"/>
    <mergeCell ref="A18:D18"/>
    <mergeCell ref="A19:D19"/>
    <mergeCell ref="A20:D20"/>
  </mergeCells>
  <pageMargins left="0.7" right="0.7"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1" t="s">
        <v>0</v>
      </c>
      <c r="B1" s="172"/>
      <c r="C1" s="172"/>
      <c r="D1" s="172"/>
    </row>
    <row r="2" spans="1:4" ht="18.75" customHeight="1" thickBot="1">
      <c r="A2" s="173"/>
      <c r="B2" s="173"/>
      <c r="C2" s="173"/>
      <c r="D2" s="173"/>
    </row>
    <row r="3" spans="1:4" ht="37.5" customHeight="1" thickTop="1">
      <c r="A3" s="2" t="s">
        <v>1</v>
      </c>
      <c r="B3" s="3" t="s">
        <v>2</v>
      </c>
      <c r="C3" s="4" t="s">
        <v>3</v>
      </c>
      <c r="D3" s="4" t="s">
        <v>4</v>
      </c>
    </row>
    <row r="4" spans="1:4" ht="18.75" customHeight="1">
      <c r="A4" s="5" t="s">
        <v>5</v>
      </c>
      <c r="B4" s="9">
        <v>92430</v>
      </c>
      <c r="C4" s="9">
        <v>94832</v>
      </c>
      <c r="D4" s="9">
        <v>49567</v>
      </c>
    </row>
    <row r="5" spans="1:4" ht="18.75" customHeight="1">
      <c r="A5" s="6" t="s">
        <v>6</v>
      </c>
      <c r="B5" s="10">
        <v>35168</v>
      </c>
      <c r="C5" s="10">
        <v>35892</v>
      </c>
      <c r="D5" s="10">
        <v>19861</v>
      </c>
    </row>
    <row r="6" spans="1:4" ht="18.75" customHeight="1">
      <c r="A6" s="7" t="s">
        <v>7</v>
      </c>
      <c r="B6" s="11">
        <v>27290</v>
      </c>
      <c r="C6" s="11">
        <v>27966</v>
      </c>
      <c r="D6" s="11">
        <v>16908</v>
      </c>
    </row>
    <row r="7" spans="1:4" ht="18.75" customHeight="1">
      <c r="A7" s="8" t="s">
        <v>8</v>
      </c>
      <c r="B7" s="11">
        <v>8190</v>
      </c>
      <c r="C7" s="11">
        <v>9602</v>
      </c>
      <c r="D7" s="11">
        <v>2840</v>
      </c>
    </row>
    <row r="8" spans="1:4" ht="18.75" customHeight="1">
      <c r="A8" s="7" t="s">
        <v>9</v>
      </c>
      <c r="B8" s="11">
        <v>8864</v>
      </c>
      <c r="C8" s="11">
        <v>8802</v>
      </c>
      <c r="D8" s="11">
        <v>4701</v>
      </c>
    </row>
    <row r="9" spans="1:4" ht="18.75" customHeight="1">
      <c r="A9" s="8" t="s">
        <v>10</v>
      </c>
      <c r="B9" s="11">
        <v>2657</v>
      </c>
      <c r="C9" s="11">
        <v>2802</v>
      </c>
      <c r="D9" s="11">
        <v>2197</v>
      </c>
    </row>
    <row r="10" spans="1:4" ht="18.75" customHeight="1">
      <c r="A10" s="7" t="s">
        <v>11</v>
      </c>
      <c r="B10" s="11">
        <v>885</v>
      </c>
      <c r="C10" s="11">
        <v>818</v>
      </c>
      <c r="D10" s="11">
        <v>1008</v>
      </c>
    </row>
    <row r="11" spans="1:4" ht="18.75" customHeight="1">
      <c r="A11" s="8" t="s">
        <v>12</v>
      </c>
      <c r="B11" s="11">
        <v>65</v>
      </c>
      <c r="C11" s="11">
        <v>98</v>
      </c>
      <c r="D11" s="11">
        <v>168</v>
      </c>
    </row>
    <row r="12" spans="1:4" ht="18.75" customHeight="1">
      <c r="A12" s="7" t="s">
        <v>13</v>
      </c>
      <c r="B12" s="11">
        <v>9311</v>
      </c>
      <c r="C12" s="11">
        <v>8852</v>
      </c>
      <c r="D12" s="11">
        <v>1884</v>
      </c>
    </row>
    <row r="13" spans="1:4" ht="26.25" customHeight="1">
      <c r="A13" s="176" t="s">
        <v>14</v>
      </c>
      <c r="B13" s="176"/>
      <c r="C13" s="176"/>
      <c r="D13" s="176"/>
    </row>
    <row r="14" spans="1:4" ht="41.25" customHeight="1">
      <c r="A14" s="177" t="s">
        <v>15</v>
      </c>
      <c r="B14" s="177"/>
      <c r="C14" s="177"/>
      <c r="D14" s="177"/>
    </row>
    <row r="15" spans="1:4" ht="67.5" customHeight="1">
      <c r="A15" s="177" t="s">
        <v>16</v>
      </c>
      <c r="B15" s="177"/>
      <c r="C15" s="177"/>
      <c r="D15" s="177"/>
    </row>
    <row r="16" spans="1:4" ht="26.25" customHeight="1">
      <c r="A16" s="175" t="s">
        <v>17</v>
      </c>
      <c r="B16" s="175"/>
      <c r="C16" s="175"/>
      <c r="D16" s="175"/>
    </row>
    <row r="17" spans="1:4" ht="41.25" customHeight="1">
      <c r="A17" s="175" t="s">
        <v>18</v>
      </c>
      <c r="B17" s="175"/>
      <c r="C17" s="175"/>
      <c r="D17" s="175"/>
    </row>
    <row r="18" spans="1:4" ht="41.25" customHeight="1">
      <c r="A18" s="177" t="s">
        <v>19</v>
      </c>
      <c r="B18" s="177"/>
      <c r="C18" s="177"/>
      <c r="D18" s="177"/>
    </row>
    <row r="19" spans="1:4" ht="56.25" customHeight="1">
      <c r="A19" s="177" t="s">
        <v>20</v>
      </c>
      <c r="B19" s="177"/>
      <c r="C19" s="177"/>
      <c r="D19" s="177"/>
    </row>
    <row r="20" spans="1:4" ht="41.25" customHeight="1">
      <c r="A20" s="175" t="s">
        <v>21</v>
      </c>
      <c r="B20" s="175"/>
      <c r="C20" s="175"/>
      <c r="D20" s="175"/>
    </row>
    <row r="21" spans="1:4" ht="41.25" customHeight="1">
      <c r="A21" s="175" t="s">
        <v>22</v>
      </c>
      <c r="B21" s="175"/>
      <c r="C21" s="175"/>
      <c r="D21" s="175"/>
    </row>
    <row r="22" spans="1:4" ht="41.25" customHeight="1">
      <c r="A22" s="177" t="s">
        <v>23</v>
      </c>
      <c r="B22" s="177"/>
      <c r="C22" s="177"/>
      <c r="D22" s="177"/>
    </row>
    <row r="23" spans="1:4" ht="26.25" customHeight="1">
      <c r="A23" s="177" t="s">
        <v>24</v>
      </c>
      <c r="B23" s="177"/>
      <c r="C23" s="177"/>
      <c r="D23" s="177"/>
    </row>
    <row r="24" spans="1:4" ht="41.25" customHeight="1">
      <c r="A24" s="175" t="s">
        <v>25</v>
      </c>
      <c r="B24" s="175"/>
      <c r="C24" s="175"/>
      <c r="D24" s="175"/>
    </row>
    <row r="25" spans="1:4" ht="82.5" customHeight="1">
      <c r="A25" s="175" t="s">
        <v>26</v>
      </c>
      <c r="B25" s="175"/>
      <c r="C25" s="175"/>
      <c r="D25" s="175"/>
    </row>
    <row r="26" spans="1:4" ht="26.25" customHeight="1">
      <c r="A26" s="175" t="s">
        <v>27</v>
      </c>
      <c r="B26" s="175"/>
      <c r="C26" s="175"/>
      <c r="D26" s="175"/>
    </row>
    <row r="27" spans="1:4" ht="82.5" customHeight="1">
      <c r="A27" s="175" t="s">
        <v>28</v>
      </c>
      <c r="B27" s="175"/>
      <c r="C27" s="175"/>
      <c r="D27" s="175"/>
    </row>
    <row r="28" spans="1:4" ht="41.25" customHeight="1">
      <c r="A28" s="175" t="s">
        <v>29</v>
      </c>
      <c r="B28" s="175"/>
      <c r="C28" s="175"/>
      <c r="D28" s="175"/>
    </row>
    <row r="29" spans="1:4" ht="93.75" customHeight="1">
      <c r="A29" s="175" t="s">
        <v>30</v>
      </c>
      <c r="B29" s="175"/>
      <c r="C29" s="175"/>
      <c r="D29" s="175"/>
    </row>
    <row r="30" spans="1:4" ht="18.75" customHeight="1">
      <c r="A30" s="175" t="s">
        <v>31</v>
      </c>
      <c r="B30" s="175"/>
      <c r="C30" s="175"/>
      <c r="D30" s="175"/>
    </row>
  </sheetData>
  <mergeCells count="20">
    <mergeCell ref="A1:D1"/>
    <mergeCell ref="A2:D2"/>
    <mergeCell ref="A13:D13"/>
    <mergeCell ref="A28:D28"/>
    <mergeCell ref="A22:D22"/>
    <mergeCell ref="A23:D23"/>
    <mergeCell ref="A14:D14"/>
    <mergeCell ref="A15:D15"/>
    <mergeCell ref="A16:D16"/>
    <mergeCell ref="A17:D17"/>
    <mergeCell ref="A18:D18"/>
    <mergeCell ref="A19:D19"/>
    <mergeCell ref="A20:D20"/>
    <mergeCell ref="A21:D21"/>
    <mergeCell ref="A30:D30"/>
    <mergeCell ref="A29:D29"/>
    <mergeCell ref="A24:D24"/>
    <mergeCell ref="A25:D25"/>
    <mergeCell ref="A26:D26"/>
    <mergeCell ref="A27:D27"/>
  </mergeCell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1" t="s">
        <v>32</v>
      </c>
      <c r="B1" s="172"/>
      <c r="C1" s="172"/>
      <c r="D1" s="172"/>
    </row>
    <row r="2" spans="1:4" ht="18.75" customHeight="1" thickBot="1">
      <c r="A2" s="173"/>
      <c r="B2" s="173"/>
      <c r="C2" s="173"/>
      <c r="D2" s="173"/>
    </row>
    <row r="3" spans="1:4" ht="37.5" customHeight="1" thickTop="1">
      <c r="A3" s="2" t="s">
        <v>1</v>
      </c>
      <c r="B3" s="3" t="s">
        <v>2</v>
      </c>
      <c r="C3" s="4" t="s">
        <v>3</v>
      </c>
      <c r="D3" s="4" t="s">
        <v>33</v>
      </c>
    </row>
    <row r="4" spans="1:4" ht="18.75" customHeight="1">
      <c r="A4" s="5" t="s">
        <v>5</v>
      </c>
      <c r="B4" s="9">
        <v>103574</v>
      </c>
      <c r="C4" s="9">
        <v>107114</v>
      </c>
      <c r="D4" s="9">
        <v>51428</v>
      </c>
    </row>
    <row r="5" spans="1:4" ht="18.75" customHeight="1">
      <c r="A5" s="6" t="s">
        <v>6</v>
      </c>
      <c r="B5" s="10">
        <v>37667</v>
      </c>
      <c r="C5" s="10">
        <v>39676</v>
      </c>
      <c r="D5" s="10">
        <v>20345</v>
      </c>
    </row>
    <row r="6" spans="1:4" ht="18.75" customHeight="1">
      <c r="A6" s="7" t="s">
        <v>7</v>
      </c>
      <c r="B6" s="11">
        <v>30657</v>
      </c>
      <c r="C6" s="11">
        <v>33344</v>
      </c>
      <c r="D6" s="11">
        <v>16906</v>
      </c>
    </row>
    <row r="7" spans="1:4" ht="18.75" customHeight="1">
      <c r="A7" s="8" t="s">
        <v>8</v>
      </c>
      <c r="B7" s="11">
        <v>10652</v>
      </c>
      <c r="C7" s="11">
        <v>10152</v>
      </c>
      <c r="D7" s="11">
        <v>4457</v>
      </c>
    </row>
    <row r="8" spans="1:4" ht="18.75" customHeight="1">
      <c r="A8" s="7" t="s">
        <v>9</v>
      </c>
      <c r="B8" s="11">
        <v>9564</v>
      </c>
      <c r="C8" s="11">
        <v>9467</v>
      </c>
      <c r="D8" s="11">
        <v>4804</v>
      </c>
    </row>
    <row r="9" spans="1:4" ht="18.75" customHeight="1">
      <c r="A9" s="8" t="s">
        <v>10</v>
      </c>
      <c r="B9" s="11">
        <v>3407</v>
      </c>
      <c r="C9" s="11">
        <v>2465</v>
      </c>
      <c r="D9" s="11">
        <v>2350</v>
      </c>
    </row>
    <row r="10" spans="1:4" ht="18.75" customHeight="1">
      <c r="A10" s="7" t="s">
        <v>11</v>
      </c>
      <c r="B10" s="11">
        <v>955</v>
      </c>
      <c r="C10" s="11">
        <v>989</v>
      </c>
      <c r="D10" s="11">
        <v>939</v>
      </c>
    </row>
    <row r="11" spans="1:4" ht="18.75" customHeight="1">
      <c r="A11" s="8" t="s">
        <v>12</v>
      </c>
      <c r="B11" s="11">
        <v>88</v>
      </c>
      <c r="C11" s="11">
        <v>139</v>
      </c>
      <c r="D11" s="11">
        <v>202</v>
      </c>
    </row>
    <row r="12" spans="1:4" ht="18.75" customHeight="1">
      <c r="A12" s="7" t="s">
        <v>13</v>
      </c>
      <c r="B12" s="11">
        <v>10584</v>
      </c>
      <c r="C12" s="11">
        <v>10882</v>
      </c>
      <c r="D12" s="11">
        <v>1425</v>
      </c>
    </row>
    <row r="13" spans="1:4" ht="26.25" customHeight="1">
      <c r="A13" s="176" t="s">
        <v>34</v>
      </c>
      <c r="B13" s="176"/>
      <c r="C13" s="176"/>
      <c r="D13" s="176"/>
    </row>
    <row r="14" spans="1:4" ht="41.25" customHeight="1">
      <c r="A14" s="177" t="s">
        <v>15</v>
      </c>
      <c r="B14" s="177"/>
      <c r="C14" s="177"/>
      <c r="D14" s="177"/>
    </row>
    <row r="15" spans="1:4" ht="67.5" customHeight="1">
      <c r="A15" s="177" t="s">
        <v>16</v>
      </c>
      <c r="B15" s="177"/>
      <c r="C15" s="177"/>
      <c r="D15" s="177"/>
    </row>
    <row r="16" spans="1:4" ht="26.25" customHeight="1">
      <c r="A16" s="175" t="s">
        <v>17</v>
      </c>
      <c r="B16" s="175"/>
      <c r="C16" s="175"/>
      <c r="D16" s="175"/>
    </row>
    <row r="17" spans="1:4" ht="41.25" customHeight="1">
      <c r="A17" s="175" t="s">
        <v>18</v>
      </c>
      <c r="B17" s="175"/>
      <c r="C17" s="175"/>
      <c r="D17" s="175"/>
    </row>
    <row r="18" spans="1:4" ht="41.25" customHeight="1">
      <c r="A18" s="177" t="s">
        <v>19</v>
      </c>
      <c r="B18" s="177"/>
      <c r="C18" s="177"/>
      <c r="D18" s="177"/>
    </row>
    <row r="19" spans="1:4" ht="56.25" customHeight="1">
      <c r="A19" s="177" t="s">
        <v>35</v>
      </c>
      <c r="B19" s="177"/>
      <c r="C19" s="177"/>
      <c r="D19" s="177"/>
    </row>
    <row r="20" spans="1:4" ht="26.25" customHeight="1">
      <c r="A20" s="175" t="s">
        <v>36</v>
      </c>
      <c r="B20" s="175"/>
      <c r="C20" s="175"/>
      <c r="D20" s="175"/>
    </row>
    <row r="21" spans="1:4" ht="41.25" customHeight="1">
      <c r="A21" s="175" t="s">
        <v>22</v>
      </c>
      <c r="B21" s="175"/>
      <c r="C21" s="175"/>
      <c r="D21" s="175"/>
    </row>
    <row r="22" spans="1:4" ht="41.25" customHeight="1">
      <c r="A22" s="177" t="s">
        <v>23</v>
      </c>
      <c r="B22" s="177"/>
      <c r="C22" s="177"/>
      <c r="D22" s="177"/>
    </row>
    <row r="23" spans="1:4" ht="26.25" customHeight="1">
      <c r="A23" s="177" t="s">
        <v>24</v>
      </c>
      <c r="B23" s="177"/>
      <c r="C23" s="177"/>
      <c r="D23" s="177"/>
    </row>
    <row r="24" spans="1:4" ht="41.25" customHeight="1">
      <c r="A24" s="175" t="s">
        <v>25</v>
      </c>
      <c r="B24" s="175"/>
      <c r="C24" s="175"/>
      <c r="D24" s="175"/>
    </row>
    <row r="25" spans="1:4" ht="82.5" customHeight="1">
      <c r="A25" s="175" t="s">
        <v>26</v>
      </c>
      <c r="B25" s="175"/>
      <c r="C25" s="175"/>
      <c r="D25" s="175"/>
    </row>
    <row r="26" spans="1:4" ht="26.25" customHeight="1">
      <c r="A26" s="175" t="s">
        <v>27</v>
      </c>
      <c r="B26" s="175"/>
      <c r="C26" s="175"/>
      <c r="D26" s="175"/>
    </row>
    <row r="27" spans="1:4" ht="82.5" customHeight="1">
      <c r="A27" s="175" t="s">
        <v>28</v>
      </c>
      <c r="B27" s="175"/>
      <c r="C27" s="175"/>
      <c r="D27" s="175"/>
    </row>
    <row r="28" spans="1:4" ht="41.25" customHeight="1">
      <c r="A28" s="175" t="s">
        <v>29</v>
      </c>
      <c r="B28" s="175"/>
      <c r="C28" s="175"/>
      <c r="D28" s="175"/>
    </row>
    <row r="29" spans="1:4" ht="93.75" customHeight="1">
      <c r="A29" s="175" t="s">
        <v>30</v>
      </c>
      <c r="B29" s="175"/>
      <c r="C29" s="175"/>
      <c r="D29" s="175"/>
    </row>
    <row r="30" spans="1:4" ht="18.75" customHeight="1">
      <c r="A30" s="175" t="s">
        <v>31</v>
      </c>
      <c r="B30" s="175"/>
      <c r="C30" s="175"/>
      <c r="D30" s="175"/>
    </row>
  </sheetData>
  <mergeCells count="20">
    <mergeCell ref="A21:D21"/>
    <mergeCell ref="A1:D1"/>
    <mergeCell ref="A2:D2"/>
    <mergeCell ref="A13:D13"/>
    <mergeCell ref="A14:D14"/>
    <mergeCell ref="A15:D15"/>
    <mergeCell ref="A16:D16"/>
    <mergeCell ref="A17:D17"/>
    <mergeCell ref="A18:D18"/>
    <mergeCell ref="A19:D19"/>
    <mergeCell ref="A20:D20"/>
    <mergeCell ref="A28:D28"/>
    <mergeCell ref="A29:D29"/>
    <mergeCell ref="A30:D30"/>
    <mergeCell ref="A22:D22"/>
    <mergeCell ref="A23:D23"/>
    <mergeCell ref="A24:D24"/>
    <mergeCell ref="A25:D25"/>
    <mergeCell ref="A26:D26"/>
    <mergeCell ref="A27:D27"/>
  </mergeCells>
  <pageMargins left="0.7" right="0.7" top="0.75" bottom="0.75" header="0.3" footer="0.3"/>
  <pageSetup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1" t="s">
        <v>37</v>
      </c>
      <c r="B1" s="172"/>
      <c r="C1" s="172"/>
      <c r="D1" s="172"/>
    </row>
    <row r="2" spans="1:4" ht="18.75" customHeight="1" thickBot="1">
      <c r="A2" s="173"/>
      <c r="B2" s="173"/>
      <c r="C2" s="173"/>
      <c r="D2" s="173"/>
    </row>
    <row r="3" spans="1:4" ht="37.5" customHeight="1" thickTop="1">
      <c r="A3" s="2" t="s">
        <v>1</v>
      </c>
      <c r="B3" s="3" t="s">
        <v>2</v>
      </c>
      <c r="C3" s="4" t="s">
        <v>3</v>
      </c>
      <c r="D3" s="4" t="s">
        <v>38</v>
      </c>
    </row>
    <row r="4" spans="1:4" ht="18.75" customHeight="1">
      <c r="A4" s="5" t="s">
        <v>5</v>
      </c>
      <c r="B4" s="9">
        <v>114362</v>
      </c>
      <c r="C4" s="9">
        <v>111345</v>
      </c>
      <c r="D4" s="9">
        <v>55284</v>
      </c>
    </row>
    <row r="5" spans="1:4" ht="18.75" customHeight="1">
      <c r="A5" s="6" t="s">
        <v>6</v>
      </c>
      <c r="B5" s="10">
        <v>43749</v>
      </c>
      <c r="C5" s="10">
        <v>41380</v>
      </c>
      <c r="D5" s="10">
        <v>22260</v>
      </c>
    </row>
    <row r="6" spans="1:4" ht="18.75" customHeight="1">
      <c r="A6" s="7" t="s">
        <v>7</v>
      </c>
      <c r="B6" s="11">
        <v>34795</v>
      </c>
      <c r="C6" s="11">
        <v>35501</v>
      </c>
      <c r="D6" s="11">
        <v>19606</v>
      </c>
    </row>
    <row r="7" spans="1:4" ht="18.75" customHeight="1">
      <c r="A7" s="8" t="s">
        <v>8</v>
      </c>
      <c r="B7" s="11">
        <v>10716</v>
      </c>
      <c r="C7" s="11">
        <v>10079</v>
      </c>
      <c r="D7" s="11">
        <v>4069</v>
      </c>
    </row>
    <row r="8" spans="1:4" ht="18.75" customHeight="1">
      <c r="A8" s="7" t="s">
        <v>9</v>
      </c>
      <c r="B8" s="11">
        <v>9386</v>
      </c>
      <c r="C8" s="11">
        <v>8574</v>
      </c>
      <c r="D8" s="11">
        <v>4853</v>
      </c>
    </row>
    <row r="9" spans="1:4" ht="18.75" customHeight="1">
      <c r="A9" s="8" t="s">
        <v>10</v>
      </c>
      <c r="B9" s="11">
        <v>2591</v>
      </c>
      <c r="C9" s="11">
        <v>2449</v>
      </c>
      <c r="D9" s="11">
        <v>1435</v>
      </c>
    </row>
    <row r="10" spans="1:4" ht="18.75" customHeight="1">
      <c r="A10" s="7" t="s">
        <v>11</v>
      </c>
      <c r="B10" s="11">
        <v>935</v>
      </c>
      <c r="C10" s="11">
        <v>1145</v>
      </c>
      <c r="D10" s="11">
        <v>1041</v>
      </c>
    </row>
    <row r="11" spans="1:4" ht="18.75" customHeight="1">
      <c r="A11" s="8" t="s">
        <v>12</v>
      </c>
      <c r="B11" s="11">
        <v>101</v>
      </c>
      <c r="C11" s="11">
        <v>190</v>
      </c>
      <c r="D11" s="11">
        <v>255</v>
      </c>
    </row>
    <row r="12" spans="1:4" ht="18.75" customHeight="1">
      <c r="A12" s="7" t="s">
        <v>13</v>
      </c>
      <c r="B12" s="11">
        <v>12089</v>
      </c>
      <c r="C12" s="11">
        <v>12027</v>
      </c>
      <c r="D12" s="11">
        <v>1765</v>
      </c>
    </row>
    <row r="13" spans="1:4" ht="26.25" customHeight="1">
      <c r="A13" s="176" t="s">
        <v>39</v>
      </c>
      <c r="B13" s="176"/>
      <c r="C13" s="176"/>
      <c r="D13" s="176"/>
    </row>
    <row r="14" spans="1:4" ht="41.25" customHeight="1">
      <c r="A14" s="177" t="s">
        <v>15</v>
      </c>
      <c r="B14" s="177"/>
      <c r="C14" s="177"/>
      <c r="D14" s="177"/>
    </row>
    <row r="15" spans="1:4" ht="67.5" customHeight="1">
      <c r="A15" s="177" t="s">
        <v>16</v>
      </c>
      <c r="B15" s="177"/>
      <c r="C15" s="177"/>
      <c r="D15" s="177"/>
    </row>
    <row r="16" spans="1:4" ht="26.25" customHeight="1">
      <c r="A16" s="175" t="s">
        <v>17</v>
      </c>
      <c r="B16" s="175"/>
      <c r="C16" s="175"/>
      <c r="D16" s="175"/>
    </row>
    <row r="17" spans="1:4" ht="41.25" customHeight="1">
      <c r="A17" s="175" t="s">
        <v>18</v>
      </c>
      <c r="B17" s="175"/>
      <c r="C17" s="175"/>
      <c r="D17" s="175"/>
    </row>
    <row r="18" spans="1:4" ht="41.25" customHeight="1">
      <c r="A18" s="177" t="s">
        <v>19</v>
      </c>
      <c r="B18" s="177"/>
      <c r="C18" s="177"/>
      <c r="D18" s="177"/>
    </row>
    <row r="19" spans="1:4" ht="41.25" customHeight="1">
      <c r="A19" s="177" t="s">
        <v>35</v>
      </c>
      <c r="B19" s="177"/>
      <c r="C19" s="177"/>
      <c r="D19" s="177"/>
    </row>
    <row r="20" spans="1:4" ht="26.25" customHeight="1">
      <c r="A20" s="175" t="s">
        <v>36</v>
      </c>
      <c r="B20" s="175"/>
      <c r="C20" s="175"/>
      <c r="D20" s="175"/>
    </row>
    <row r="21" spans="1:4" ht="41.25" customHeight="1">
      <c r="A21" s="175" t="s">
        <v>22</v>
      </c>
      <c r="B21" s="175"/>
      <c r="C21" s="175"/>
      <c r="D21" s="175"/>
    </row>
    <row r="22" spans="1:4" ht="41.25" customHeight="1">
      <c r="A22" s="177" t="s">
        <v>23</v>
      </c>
      <c r="B22" s="177"/>
      <c r="C22" s="177"/>
      <c r="D22" s="177"/>
    </row>
    <row r="23" spans="1:4" ht="26.25" customHeight="1">
      <c r="A23" s="177" t="s">
        <v>24</v>
      </c>
      <c r="B23" s="177"/>
      <c r="C23" s="177"/>
      <c r="D23" s="177"/>
    </row>
    <row r="24" spans="1:4" ht="41.25" customHeight="1">
      <c r="A24" s="175" t="s">
        <v>25</v>
      </c>
      <c r="B24" s="175"/>
      <c r="C24" s="175"/>
      <c r="D24" s="175"/>
    </row>
    <row r="25" spans="1:4" ht="82.5" customHeight="1">
      <c r="A25" s="175" t="s">
        <v>26</v>
      </c>
      <c r="B25" s="175"/>
      <c r="C25" s="175"/>
      <c r="D25" s="175"/>
    </row>
    <row r="26" spans="1:4" ht="26.25" customHeight="1">
      <c r="A26" s="175" t="s">
        <v>27</v>
      </c>
      <c r="B26" s="175"/>
      <c r="C26" s="175"/>
      <c r="D26" s="175"/>
    </row>
    <row r="27" spans="1:4" ht="82.5" customHeight="1">
      <c r="A27" s="175" t="s">
        <v>28</v>
      </c>
      <c r="B27" s="175"/>
      <c r="C27" s="175"/>
      <c r="D27" s="175"/>
    </row>
    <row r="28" spans="1:4" ht="41.25" customHeight="1">
      <c r="A28" s="175" t="s">
        <v>29</v>
      </c>
      <c r="B28" s="175"/>
      <c r="C28" s="175"/>
      <c r="D28" s="175"/>
    </row>
    <row r="29" spans="1:4" ht="93.75" customHeight="1">
      <c r="A29" s="175" t="s">
        <v>30</v>
      </c>
      <c r="B29" s="175"/>
      <c r="C29" s="175"/>
      <c r="D29" s="175"/>
    </row>
    <row r="30" spans="1:4" ht="18.75" customHeight="1">
      <c r="A30" s="175" t="s">
        <v>31</v>
      </c>
      <c r="B30" s="175"/>
      <c r="C30" s="175"/>
      <c r="D30" s="175"/>
    </row>
  </sheetData>
  <mergeCells count="20">
    <mergeCell ref="A22:D22"/>
    <mergeCell ref="A1:D1"/>
    <mergeCell ref="A2:D2"/>
    <mergeCell ref="A13:D13"/>
    <mergeCell ref="A14:D14"/>
    <mergeCell ref="A15:D15"/>
    <mergeCell ref="A16:D16"/>
    <mergeCell ref="A17:D17"/>
    <mergeCell ref="A18:D18"/>
    <mergeCell ref="A19:D19"/>
    <mergeCell ref="A20:D20"/>
    <mergeCell ref="A21:D21"/>
    <mergeCell ref="A29:D29"/>
    <mergeCell ref="A30:D30"/>
    <mergeCell ref="A23:D23"/>
    <mergeCell ref="A24:D24"/>
    <mergeCell ref="A25:D25"/>
    <mergeCell ref="A26:D26"/>
    <mergeCell ref="A27:D27"/>
    <mergeCell ref="A28:D28"/>
  </mergeCells>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1" t="s">
        <v>40</v>
      </c>
      <c r="B1" s="172"/>
      <c r="C1" s="172"/>
      <c r="D1" s="172"/>
    </row>
    <row r="2" spans="1:4" ht="18.75" customHeight="1" thickBot="1">
      <c r="A2" s="173"/>
      <c r="B2" s="173"/>
      <c r="C2" s="173"/>
      <c r="D2" s="173"/>
    </row>
    <row r="3" spans="1:4" ht="37.5" customHeight="1" thickTop="1">
      <c r="A3" s="2" t="s">
        <v>1</v>
      </c>
      <c r="B3" s="3" t="s">
        <v>2</v>
      </c>
      <c r="C3" s="4" t="s">
        <v>3</v>
      </c>
      <c r="D3" s="4" t="s">
        <v>41</v>
      </c>
    </row>
    <row r="4" spans="1:4" ht="18.75" customHeight="1">
      <c r="A4" s="5" t="s">
        <v>5</v>
      </c>
      <c r="B4" s="9">
        <v>113870</v>
      </c>
      <c r="C4" s="9">
        <v>117673</v>
      </c>
      <c r="D4" s="9">
        <v>52969</v>
      </c>
    </row>
    <row r="5" spans="1:4" ht="18.75" customHeight="1">
      <c r="A5" s="6" t="s">
        <v>42</v>
      </c>
      <c r="B5" s="10">
        <v>41849</v>
      </c>
      <c r="C5" s="10">
        <v>42505</v>
      </c>
      <c r="D5" s="10">
        <v>19929</v>
      </c>
    </row>
    <row r="6" spans="1:4" ht="18.75" customHeight="1">
      <c r="A6" s="7" t="s">
        <v>43</v>
      </c>
      <c r="B6" s="11">
        <v>35430</v>
      </c>
      <c r="C6" s="11">
        <v>37096</v>
      </c>
      <c r="D6" s="11">
        <v>20762</v>
      </c>
    </row>
    <row r="7" spans="1:4" ht="18.75" customHeight="1">
      <c r="A7" s="8" t="s">
        <v>44</v>
      </c>
      <c r="B7" s="11">
        <v>10504</v>
      </c>
      <c r="C7" s="11">
        <v>10533</v>
      </c>
      <c r="D7" s="11">
        <v>3538</v>
      </c>
    </row>
    <row r="8" spans="1:4" ht="18.75" customHeight="1">
      <c r="A8" s="7" t="s">
        <v>45</v>
      </c>
      <c r="B8" s="11">
        <v>9622</v>
      </c>
      <c r="C8" s="11">
        <v>9880</v>
      </c>
      <c r="D8" s="11">
        <v>4178</v>
      </c>
    </row>
    <row r="9" spans="1:4" ht="18.75" customHeight="1">
      <c r="A9" s="8" t="s">
        <v>46</v>
      </c>
      <c r="B9" s="11">
        <v>2622</v>
      </c>
      <c r="C9" s="11">
        <v>3120</v>
      </c>
      <c r="D9" s="11">
        <v>1284</v>
      </c>
    </row>
    <row r="10" spans="1:4" ht="18.75" customHeight="1">
      <c r="A10" s="7" t="s">
        <v>47</v>
      </c>
      <c r="B10" s="11">
        <v>986</v>
      </c>
      <c r="C10" s="11">
        <v>1528</v>
      </c>
      <c r="D10" s="11">
        <v>1254</v>
      </c>
    </row>
    <row r="11" spans="1:4" ht="18.75" customHeight="1">
      <c r="A11" s="8" t="s">
        <v>48</v>
      </c>
      <c r="B11" s="11">
        <v>131</v>
      </c>
      <c r="C11" s="11">
        <v>191</v>
      </c>
      <c r="D11" s="11">
        <v>298</v>
      </c>
    </row>
    <row r="12" spans="1:4" ht="18.75" customHeight="1">
      <c r="A12" s="7" t="s">
        <v>49</v>
      </c>
      <c r="B12" s="11">
        <v>12726</v>
      </c>
      <c r="C12" s="11">
        <v>12820</v>
      </c>
      <c r="D12" s="11">
        <v>1726</v>
      </c>
    </row>
    <row r="13" spans="1:4" ht="18.75" customHeight="1">
      <c r="A13" s="176" t="s">
        <v>50</v>
      </c>
      <c r="B13" s="176"/>
      <c r="C13" s="176"/>
      <c r="D13" s="176"/>
    </row>
    <row r="14" spans="1:4" ht="41.25" customHeight="1">
      <c r="A14" s="177" t="s">
        <v>15</v>
      </c>
      <c r="B14" s="177"/>
      <c r="C14" s="177"/>
      <c r="D14" s="177"/>
    </row>
    <row r="15" spans="1:4" ht="67.5" customHeight="1">
      <c r="A15" s="177" t="s">
        <v>51</v>
      </c>
      <c r="B15" s="177"/>
      <c r="C15" s="177"/>
      <c r="D15" s="177"/>
    </row>
    <row r="16" spans="1:4" ht="26.25" customHeight="1">
      <c r="A16" s="175" t="s">
        <v>52</v>
      </c>
      <c r="B16" s="175"/>
      <c r="C16" s="175"/>
      <c r="D16" s="175"/>
    </row>
    <row r="17" spans="1:4" ht="41.25" customHeight="1">
      <c r="A17" s="175" t="s">
        <v>53</v>
      </c>
      <c r="B17" s="175"/>
      <c r="C17" s="175"/>
      <c r="D17" s="175"/>
    </row>
    <row r="18" spans="1:4" ht="41.25" customHeight="1">
      <c r="A18" s="177" t="s">
        <v>19</v>
      </c>
      <c r="B18" s="177"/>
      <c r="C18" s="177"/>
      <c r="D18" s="177"/>
    </row>
    <row r="19" spans="1:4" ht="41.25" customHeight="1">
      <c r="A19" s="177" t="s">
        <v>54</v>
      </c>
      <c r="B19" s="177"/>
      <c r="C19" s="177"/>
      <c r="D19" s="177"/>
    </row>
    <row r="20" spans="1:4" ht="26.25" customHeight="1">
      <c r="A20" s="175" t="s">
        <v>55</v>
      </c>
      <c r="B20" s="175"/>
      <c r="C20" s="175"/>
      <c r="D20" s="175"/>
    </row>
    <row r="21" spans="1:4" ht="41.25" customHeight="1">
      <c r="A21" s="175" t="s">
        <v>22</v>
      </c>
      <c r="B21" s="175"/>
      <c r="C21" s="175"/>
      <c r="D21" s="175"/>
    </row>
    <row r="22" spans="1:4" ht="41.25" customHeight="1">
      <c r="A22" s="177" t="s">
        <v>56</v>
      </c>
      <c r="B22" s="177"/>
      <c r="C22" s="177"/>
      <c r="D22" s="177"/>
    </row>
    <row r="23" spans="1:4" ht="26.25" customHeight="1">
      <c r="A23" s="177" t="s">
        <v>57</v>
      </c>
      <c r="B23" s="177"/>
      <c r="C23" s="177"/>
      <c r="D23" s="177"/>
    </row>
    <row r="24" spans="1:4" ht="41.25" customHeight="1">
      <c r="A24" s="175" t="s">
        <v>58</v>
      </c>
      <c r="B24" s="175"/>
      <c r="C24" s="175"/>
      <c r="D24" s="175"/>
    </row>
    <row r="25" spans="1:4" ht="82.5" customHeight="1">
      <c r="A25" s="175" t="s">
        <v>59</v>
      </c>
      <c r="B25" s="175"/>
      <c r="C25" s="175"/>
      <c r="D25" s="175"/>
    </row>
    <row r="26" spans="1:4" ht="26.25" customHeight="1">
      <c r="A26" s="175" t="s">
        <v>27</v>
      </c>
      <c r="B26" s="175"/>
      <c r="C26" s="175"/>
      <c r="D26" s="175"/>
    </row>
    <row r="27" spans="1:4" ht="82.5" customHeight="1">
      <c r="A27" s="175" t="s">
        <v>60</v>
      </c>
      <c r="B27" s="175"/>
      <c r="C27" s="175"/>
      <c r="D27" s="175"/>
    </row>
    <row r="28" spans="1:4" ht="41.25" customHeight="1">
      <c r="A28" s="175" t="s">
        <v>61</v>
      </c>
      <c r="B28" s="175"/>
      <c r="C28" s="175"/>
      <c r="D28" s="175"/>
    </row>
    <row r="29" spans="1:4" ht="93.75" customHeight="1">
      <c r="A29" s="175" t="s">
        <v>62</v>
      </c>
      <c r="B29" s="175"/>
      <c r="C29" s="175"/>
      <c r="D29" s="175"/>
    </row>
    <row r="30" spans="1:4" ht="18.75" customHeight="1">
      <c r="A30" s="175" t="s">
        <v>63</v>
      </c>
      <c r="B30" s="175"/>
      <c r="C30" s="175"/>
      <c r="D30" s="175"/>
    </row>
  </sheetData>
  <mergeCells count="20">
    <mergeCell ref="A22:D22"/>
    <mergeCell ref="A1:D1"/>
    <mergeCell ref="A2:D2"/>
    <mergeCell ref="A13:D13"/>
    <mergeCell ref="A14:D14"/>
    <mergeCell ref="A15:D15"/>
    <mergeCell ref="A16:D16"/>
    <mergeCell ref="A17:D17"/>
    <mergeCell ref="A18:D18"/>
    <mergeCell ref="A19:D19"/>
    <mergeCell ref="A20:D20"/>
    <mergeCell ref="A21:D21"/>
    <mergeCell ref="A29:D29"/>
    <mergeCell ref="A30:D30"/>
    <mergeCell ref="A23:D23"/>
    <mergeCell ref="A24:D24"/>
    <mergeCell ref="A25:D25"/>
    <mergeCell ref="A26:D26"/>
    <mergeCell ref="A27:D27"/>
    <mergeCell ref="A28:D28"/>
  </mergeCells>
  <pageMargins left="0.7" right="0.7" top="0.75" bottom="0.75" header="0.3" footer="0.3"/>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30"/>
  <sheetViews>
    <sheetView showGridLines="0" workbookViewId="0">
      <selection sqref="A1:D1"/>
    </sheetView>
  </sheetViews>
  <sheetFormatPr defaultRowHeight="14.5"/>
  <cols>
    <col min="1" max="1" width="35.7265625" customWidth="1"/>
    <col min="2" max="4" width="20" customWidth="1"/>
  </cols>
  <sheetData>
    <row r="1" spans="1:4" ht="18.75" customHeight="1">
      <c r="A1" s="171" t="s">
        <v>64</v>
      </c>
      <c r="B1" s="172"/>
      <c r="C1" s="172"/>
      <c r="D1" s="172"/>
    </row>
    <row r="2" spans="1:4" ht="18.75" customHeight="1" thickBot="1">
      <c r="A2" s="173"/>
      <c r="B2" s="173"/>
      <c r="C2" s="173"/>
      <c r="D2" s="173"/>
    </row>
    <row r="3" spans="1:4" ht="37.5" customHeight="1" thickTop="1">
      <c r="A3" s="2" t="s">
        <v>1</v>
      </c>
      <c r="B3" s="3" t="s">
        <v>2</v>
      </c>
      <c r="C3" s="4" t="s">
        <v>3</v>
      </c>
      <c r="D3" s="4" t="s">
        <v>65</v>
      </c>
    </row>
    <row r="4" spans="1:4" ht="18.75" customHeight="1">
      <c r="A4" s="5" t="s">
        <v>5</v>
      </c>
      <c r="B4" s="9">
        <v>113608</v>
      </c>
      <c r="C4" s="9">
        <v>115472</v>
      </c>
      <c r="D4" s="9">
        <v>57373</v>
      </c>
    </row>
    <row r="5" spans="1:4" ht="18.75" customHeight="1">
      <c r="A5" s="6" t="s">
        <v>42</v>
      </c>
      <c r="B5" s="10">
        <v>40355</v>
      </c>
      <c r="C5" s="10">
        <v>41266</v>
      </c>
      <c r="D5" s="10">
        <v>20545</v>
      </c>
    </row>
    <row r="6" spans="1:4" ht="18.75" customHeight="1">
      <c r="A6" s="7" t="s">
        <v>43</v>
      </c>
      <c r="B6" s="11">
        <v>36919</v>
      </c>
      <c r="C6" s="11">
        <v>37246</v>
      </c>
      <c r="D6" s="11">
        <v>23025</v>
      </c>
    </row>
    <row r="7" spans="1:4" ht="18.75" customHeight="1">
      <c r="A7" s="8" t="s">
        <v>44</v>
      </c>
      <c r="B7" s="11">
        <v>10213</v>
      </c>
      <c r="C7" s="11">
        <v>9140</v>
      </c>
      <c r="D7" s="11">
        <v>3689</v>
      </c>
    </row>
    <row r="8" spans="1:4" ht="18.75" customHeight="1">
      <c r="A8" s="7" t="s">
        <v>45</v>
      </c>
      <c r="B8" s="11">
        <v>9231</v>
      </c>
      <c r="C8" s="11">
        <v>8987</v>
      </c>
      <c r="D8" s="11">
        <v>4442</v>
      </c>
    </row>
    <row r="9" spans="1:4" ht="18.75" customHeight="1">
      <c r="A9" s="8" t="s">
        <v>46</v>
      </c>
      <c r="B9" s="11">
        <v>3012</v>
      </c>
      <c r="C9" s="11">
        <v>4038</v>
      </c>
      <c r="D9" s="11">
        <v>1714</v>
      </c>
    </row>
    <row r="10" spans="1:4" ht="18.75" customHeight="1">
      <c r="A10" s="7" t="s">
        <v>11</v>
      </c>
      <c r="B10" s="11">
        <v>1469</v>
      </c>
      <c r="C10" s="11">
        <v>1843</v>
      </c>
      <c r="D10" s="11">
        <v>1743</v>
      </c>
    </row>
    <row r="11" spans="1:4" ht="18.75" customHeight="1">
      <c r="A11" s="8" t="s">
        <v>66</v>
      </c>
      <c r="B11" s="11">
        <v>129</v>
      </c>
      <c r="C11" s="11">
        <v>165</v>
      </c>
      <c r="D11" s="11">
        <v>370</v>
      </c>
    </row>
    <row r="12" spans="1:4" ht="18.75" customHeight="1">
      <c r="A12" s="7" t="s">
        <v>49</v>
      </c>
      <c r="B12" s="11">
        <v>12280</v>
      </c>
      <c r="C12" s="11">
        <v>12787</v>
      </c>
      <c r="D12" s="11">
        <v>1845</v>
      </c>
    </row>
    <row r="13" spans="1:4" ht="18.75" customHeight="1">
      <c r="A13" s="176" t="s">
        <v>67</v>
      </c>
      <c r="B13" s="176"/>
      <c r="C13" s="176"/>
      <c r="D13" s="176"/>
    </row>
    <row r="14" spans="1:4" ht="41.25" customHeight="1">
      <c r="A14" s="177" t="s">
        <v>68</v>
      </c>
      <c r="B14" s="177"/>
      <c r="C14" s="177"/>
      <c r="D14" s="177"/>
    </row>
    <row r="15" spans="1:4" ht="67.5" customHeight="1">
      <c r="A15" s="177" t="s">
        <v>51</v>
      </c>
      <c r="B15" s="177"/>
      <c r="C15" s="177"/>
      <c r="D15" s="177"/>
    </row>
    <row r="16" spans="1:4" ht="26.25" customHeight="1">
      <c r="A16" s="175" t="s">
        <v>52</v>
      </c>
      <c r="B16" s="175"/>
      <c r="C16" s="175"/>
      <c r="D16" s="175"/>
    </row>
    <row r="17" spans="1:4" ht="41.25" customHeight="1">
      <c r="A17" s="175" t="s">
        <v>53</v>
      </c>
      <c r="B17" s="175"/>
      <c r="C17" s="175"/>
      <c r="D17" s="175"/>
    </row>
    <row r="18" spans="1:4" ht="41.25" customHeight="1">
      <c r="A18" s="177" t="s">
        <v>19</v>
      </c>
      <c r="B18" s="177"/>
      <c r="C18" s="177"/>
      <c r="D18" s="177"/>
    </row>
    <row r="19" spans="1:4" ht="41.25" customHeight="1">
      <c r="A19" s="177" t="s">
        <v>54</v>
      </c>
      <c r="B19" s="177"/>
      <c r="C19" s="177"/>
      <c r="D19" s="177"/>
    </row>
    <row r="20" spans="1:4" ht="26.25" customHeight="1">
      <c r="A20" s="175" t="s">
        <v>69</v>
      </c>
      <c r="B20" s="175"/>
      <c r="C20" s="175"/>
      <c r="D20" s="175"/>
    </row>
    <row r="21" spans="1:4" ht="41.25" customHeight="1">
      <c r="A21" s="175" t="s">
        <v>70</v>
      </c>
      <c r="B21" s="175"/>
      <c r="C21" s="175"/>
      <c r="D21" s="175"/>
    </row>
    <row r="22" spans="1:4" ht="56.25" customHeight="1">
      <c r="A22" s="177" t="s">
        <v>71</v>
      </c>
      <c r="B22" s="177"/>
      <c r="C22" s="177"/>
      <c r="D22" s="177"/>
    </row>
    <row r="23" spans="1:4" ht="26.25" customHeight="1">
      <c r="A23" s="177" t="s">
        <v>57</v>
      </c>
      <c r="B23" s="177"/>
      <c r="C23" s="177"/>
      <c r="D23" s="177"/>
    </row>
    <row r="24" spans="1:4" ht="41.25" customHeight="1">
      <c r="A24" s="175" t="s">
        <v>58</v>
      </c>
      <c r="B24" s="175"/>
      <c r="C24" s="175"/>
      <c r="D24" s="175"/>
    </row>
    <row r="25" spans="1:4" ht="82.5" customHeight="1">
      <c r="A25" s="175" t="s">
        <v>59</v>
      </c>
      <c r="B25" s="175"/>
      <c r="C25" s="175"/>
      <c r="D25" s="175"/>
    </row>
    <row r="26" spans="1:4" ht="26.25" customHeight="1">
      <c r="A26" s="175" t="s">
        <v>27</v>
      </c>
      <c r="B26" s="175"/>
      <c r="C26" s="175"/>
      <c r="D26" s="175"/>
    </row>
    <row r="27" spans="1:4" ht="82.5" customHeight="1">
      <c r="A27" s="175" t="s">
        <v>60</v>
      </c>
      <c r="B27" s="175"/>
      <c r="C27" s="175"/>
      <c r="D27" s="175"/>
    </row>
    <row r="28" spans="1:4" ht="41.25" customHeight="1">
      <c r="A28" s="175" t="s">
        <v>61</v>
      </c>
      <c r="B28" s="175"/>
      <c r="C28" s="175"/>
      <c r="D28" s="175"/>
    </row>
    <row r="29" spans="1:4" ht="93.75" customHeight="1">
      <c r="A29" s="175" t="s">
        <v>62</v>
      </c>
      <c r="B29" s="175"/>
      <c r="C29" s="175"/>
      <c r="D29" s="175"/>
    </row>
    <row r="30" spans="1:4" ht="18.75" customHeight="1">
      <c r="A30" s="175" t="s">
        <v>72</v>
      </c>
      <c r="B30" s="175"/>
      <c r="C30" s="175"/>
      <c r="D30" s="175"/>
    </row>
  </sheetData>
  <mergeCells count="20">
    <mergeCell ref="A22:D22"/>
    <mergeCell ref="A1:D1"/>
    <mergeCell ref="A2:D2"/>
    <mergeCell ref="A13:D13"/>
    <mergeCell ref="A14:D14"/>
    <mergeCell ref="A15:D15"/>
    <mergeCell ref="A16:D16"/>
    <mergeCell ref="A17:D17"/>
    <mergeCell ref="A18:D18"/>
    <mergeCell ref="A19:D19"/>
    <mergeCell ref="A20:D20"/>
    <mergeCell ref="A21:D21"/>
    <mergeCell ref="A29:D29"/>
    <mergeCell ref="A30:D30"/>
    <mergeCell ref="A23:D23"/>
    <mergeCell ref="A24:D24"/>
    <mergeCell ref="A25:D25"/>
    <mergeCell ref="A26:D26"/>
    <mergeCell ref="A27:D27"/>
    <mergeCell ref="A28:D28"/>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Hunter, Lillian</cp:lastModifiedBy>
  <cp:lastPrinted>2020-07-24T13:57:59Z</cp:lastPrinted>
  <dcterms:created xsi:type="dcterms:W3CDTF">2019-11-01T20:38:35Z</dcterms:created>
  <dcterms:modified xsi:type="dcterms:W3CDTF">2023-04-21T20:50:05Z</dcterms:modified>
</cp:coreProperties>
</file>