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boddupalli\Box\TPC\CENTER\Statistics\Excel\"/>
    </mc:Choice>
  </mc:AlternateContent>
  <xr:revisionPtr revIDLastSave="0" documentId="13_ncr:1_{82A0377E-F731-4CE8-B33F-4D70E61FE6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" sheetId="1" r:id="rId1"/>
  </sheets>
  <definedNames>
    <definedName name="_xlnm.Print_Area" localSheetId="0">Table!$B$1:$G$105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F99" i="1"/>
  <c r="F100" i="1"/>
  <c r="F101" i="1"/>
  <c r="D99" i="1"/>
  <c r="D100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F9" i="1"/>
</calcChain>
</file>

<file path=xl/sharedStrings.xml><?xml version="1.0" encoding="utf-8"?>
<sst xmlns="http://schemas.openxmlformats.org/spreadsheetml/2006/main" count="11" uniqueCount="10">
  <si>
    <t>Year</t>
  </si>
  <si>
    <t>Government Current Receipts</t>
  </si>
  <si>
    <t>Government Current Expenditures</t>
  </si>
  <si>
    <t>Amount ($ billions)</t>
  </si>
  <si>
    <t xml:space="preserve">Amount ($ billions) </t>
  </si>
  <si>
    <t>Share of GDP (%)</t>
  </si>
  <si>
    <t>GDP ($ billions)</t>
  </si>
  <si>
    <r>
      <rPr>
        <b/>
        <sz val="10"/>
        <rFont val="Avenir LT Pro 55 Roman"/>
        <family val="2"/>
      </rPr>
      <t>Notes</t>
    </r>
    <r>
      <rPr>
        <sz val="10"/>
        <rFont val="Avenir LT Pro 55 Roman"/>
        <family val="2"/>
      </rPr>
      <t xml:space="preserve">: All dollar values are in nominal terms. </t>
    </r>
  </si>
  <si>
    <r>
      <rPr>
        <b/>
        <sz val="10"/>
        <rFont val="Avenir LT Pro 55 Roman"/>
        <family val="2"/>
      </rPr>
      <t>Source</t>
    </r>
    <r>
      <rPr>
        <sz val="10"/>
        <rFont val="Avenir LT Pro 55 Roman"/>
        <family val="2"/>
      </rPr>
      <t xml:space="preserve">: Bureau of Economic Analysis. National Income and Product Accounts Tables. Table 3.1: Government Current Receipts and Expenditures; Table 1.1.5: Gross Domestic Product. Published Jan 27 2022 
https://apps.bea.gov/iTable/iTable.cfm?ReqID=19&amp;step=4&amp;isuri=1&amp;1921=flatfiles&amp;3Place=N (accessed Feb 16 2022). </t>
    </r>
  </si>
  <si>
    <t>Combined Federal, State, and Local Government Current Receipts and Expenditures:          1929-2020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</si>
</sst>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$-409]d\-mmm\-yy;@"/>
    <numFmt numFmtId="166" formatCode="&quot;$&quot;#,##0"/>
  </numFmts>
  <fonts count="12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venir LT Pro 55 Roman"/>
      <family val="2"/>
    </font>
    <font>
      <b/>
      <sz val="12"/>
      <name val="Avenir LT Pro 55 Roman"/>
      <family val="2"/>
    </font>
    <font>
      <b/>
      <sz val="11"/>
      <name val="Avenir LT Pro 55 Roman"/>
      <family val="2"/>
    </font>
    <font>
      <b/>
      <sz val="10"/>
      <name val="Avenir LT Pro 55 Roman"/>
      <family val="2"/>
    </font>
    <font>
      <sz val="10"/>
      <name val="Avenir LT Pro 55 Roman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venir LT Pro 55 Roman"/>
      <family val="2"/>
    </font>
    <font>
      <b/>
      <sz val="8"/>
      <name val="Avenir LT Pro 55 Roma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2" fillId="0" borderId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1" fillId="0" borderId="0" xfId="2"/>
    <xf numFmtId="0" fontId="9" fillId="0" borderId="0" xfId="1"/>
    <xf numFmtId="4" fontId="0" fillId="0" borderId="0" xfId="0" applyNumberFormat="1"/>
    <xf numFmtId="0" fontId="0" fillId="0" borderId="0" xfId="0" applyAlignment="1">
      <alignment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" fontId="10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right" vertical="center" indent="1"/>
    </xf>
    <xf numFmtId="9" fontId="7" fillId="0" borderId="7" xfId="4" applyFont="1" applyBorder="1" applyAlignment="1">
      <alignment horizontal="right" vertical="center" indent="1"/>
    </xf>
    <xf numFmtId="166" fontId="7" fillId="0" borderId="7" xfId="0" applyNumberFormat="1" applyFont="1" applyBorder="1" applyAlignment="1">
      <alignment horizontal="right" vertical="center" indent="1"/>
    </xf>
    <xf numFmtId="9" fontId="7" fillId="0" borderId="4" xfId="4" applyFont="1" applyBorder="1" applyAlignment="1">
      <alignment horizontal="right" vertical="center" indent="1"/>
    </xf>
    <xf numFmtId="166" fontId="7" fillId="0" borderId="10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0814925107308E-2"/>
          <c:y val="0.21278730790286998"/>
          <c:w val="0.90640643323839842"/>
          <c:h val="0.63079604233280884"/>
        </c:manualLayout>
      </c:layout>
      <c:lineChart>
        <c:grouping val="standard"/>
        <c:varyColors val="0"/>
        <c:ser>
          <c:idx val="0"/>
          <c:order val="0"/>
          <c:tx>
            <c:v>   Receipts</c:v>
          </c:tx>
          <c:spPr>
            <a:ln w="63500" cap="rnd">
              <a:solidFill>
                <a:srgbClr val="174A7C"/>
              </a:solidFill>
              <a:round/>
            </a:ln>
            <a:effectLst/>
          </c:spPr>
          <c:marker>
            <c:symbol val="none"/>
          </c:marker>
          <c:cat>
            <c:numRef>
              <c:f>Table!$B$9:$B$100</c:f>
              <c:numCache>
                <c:formatCode>General</c:formatCode>
                <c:ptCount val="92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  <c:pt idx="91">
                  <c:v>2020</c:v>
                </c:pt>
              </c:numCache>
            </c:numRef>
          </c:cat>
          <c:val>
            <c:numRef>
              <c:f>Table!$D$9:$D$100</c:f>
              <c:numCache>
                <c:formatCode>0%</c:formatCode>
                <c:ptCount val="92"/>
                <c:pt idx="0">
                  <c:v>0.10084547993419794</c:v>
                </c:pt>
                <c:pt idx="1">
                  <c:v>0.10823567708333333</c:v>
                </c:pt>
                <c:pt idx="2">
                  <c:v>0.11222235143621351</c:v>
                </c:pt>
                <c:pt idx="3">
                  <c:v>0.13727697321998589</c:v>
                </c:pt>
                <c:pt idx="4">
                  <c:v>0.15096056269027538</c:v>
                </c:pt>
                <c:pt idx="5">
                  <c:v>0.14520958083832336</c:v>
                </c:pt>
                <c:pt idx="6">
                  <c:v>0.14091943804636253</c:v>
                </c:pt>
                <c:pt idx="7">
                  <c:v>0.14011552516798301</c:v>
                </c:pt>
                <c:pt idx="8">
                  <c:v>0.15339290130425901</c:v>
                </c:pt>
                <c:pt idx="9">
                  <c:v>0.15881719937723232</c:v>
                </c:pt>
                <c:pt idx="10">
                  <c:v>0.15249847490822693</c:v>
                </c:pt>
                <c:pt idx="11">
                  <c:v>0.16153704117629908</c:v>
                </c:pt>
                <c:pt idx="12">
                  <c:v>0.18377684461251731</c:v>
                </c:pt>
                <c:pt idx="13">
                  <c:v>0.18815079059005013</c:v>
                </c:pt>
                <c:pt idx="14">
                  <c:v>0.23447932875066474</c:v>
                </c:pt>
                <c:pt idx="15">
                  <c:v>0.2202390764857628</c:v>
                </c:pt>
                <c:pt idx="16">
                  <c:v>0.22528255711447454</c:v>
                </c:pt>
                <c:pt idx="17">
                  <c:v>0.22144724987364581</c:v>
                </c:pt>
                <c:pt idx="18">
                  <c:v>0.221920870457022</c:v>
                </c:pt>
                <c:pt idx="19">
                  <c:v>0.20678913388810352</c:v>
                </c:pt>
                <c:pt idx="20">
                  <c:v>0.19667125424350856</c:v>
                </c:pt>
                <c:pt idx="21">
                  <c:v>0.22043044822514316</c:v>
                </c:pt>
                <c:pt idx="22">
                  <c:v>0.23613633350052174</c:v>
                </c:pt>
                <c:pt idx="23">
                  <c:v>0.23532085990945742</c:v>
                </c:pt>
                <c:pt idx="24">
                  <c:v>0.23328828574218047</c:v>
                </c:pt>
                <c:pt idx="25">
                  <c:v>0.22003128928764384</c:v>
                </c:pt>
                <c:pt idx="26">
                  <c:v>0.22717038248746116</c:v>
                </c:pt>
                <c:pt idx="27">
                  <c:v>0.23177101298978756</c:v>
                </c:pt>
                <c:pt idx="28">
                  <c:v>0.23162018314948771</c:v>
                </c:pt>
                <c:pt idx="29">
                  <c:v>0.22477032764027105</c:v>
                </c:pt>
                <c:pt idx="30">
                  <c:v>0.23492391508547814</c:v>
                </c:pt>
                <c:pt idx="31">
                  <c:v>0.24692191112536921</c:v>
                </c:pt>
                <c:pt idx="32">
                  <c:v>0.24640480675336043</c:v>
                </c:pt>
                <c:pt idx="33">
                  <c:v>0.24848904328704702</c:v>
                </c:pt>
                <c:pt idx="34">
                  <c:v>0.2535540042356263</c:v>
                </c:pt>
                <c:pt idx="35">
                  <c:v>0.24269204920667387</c:v>
                </c:pt>
                <c:pt idx="36">
                  <c:v>0.24217252310084078</c:v>
                </c:pt>
                <c:pt idx="37">
                  <c:v>0.24860034373639991</c:v>
                </c:pt>
                <c:pt idx="38">
                  <c:v>0.25238296244355835</c:v>
                </c:pt>
                <c:pt idx="39">
                  <c:v>0.26721068706672296</c:v>
                </c:pt>
                <c:pt idx="40">
                  <c:v>0.27779169921827018</c:v>
                </c:pt>
                <c:pt idx="41">
                  <c:v>0.26632460731033075</c:v>
                </c:pt>
                <c:pt idx="42">
                  <c:v>0.25952697772245353</c:v>
                </c:pt>
                <c:pt idx="43">
                  <c:v>0.27019490114220046</c:v>
                </c:pt>
                <c:pt idx="44">
                  <c:v>0.27276241496980447</c:v>
                </c:pt>
                <c:pt idx="45">
                  <c:v>0.27842805306349877</c:v>
                </c:pt>
                <c:pt idx="46">
                  <c:v>0.26187129949243398</c:v>
                </c:pt>
                <c:pt idx="47">
                  <c:v>0.26992727707519754</c:v>
                </c:pt>
                <c:pt idx="48">
                  <c:v>0.27254775375079382</c:v>
                </c:pt>
                <c:pt idx="49">
                  <c:v>0.27475985489022575</c:v>
                </c:pt>
                <c:pt idx="50">
                  <c:v>0.27759785303195295</c:v>
                </c:pt>
                <c:pt idx="51">
                  <c:v>0.27994681705536018</c:v>
                </c:pt>
                <c:pt idx="52">
                  <c:v>0.28659627363666379</c:v>
                </c:pt>
                <c:pt idx="53">
                  <c:v>0.28139365253010878</c:v>
                </c:pt>
                <c:pt idx="54">
                  <c:v>0.27575468390809343</c:v>
                </c:pt>
                <c:pt idx="55">
                  <c:v>0.27614285965494961</c:v>
                </c:pt>
                <c:pt idx="56">
                  <c:v>0.28048902748780302</c:v>
                </c:pt>
                <c:pt idx="57">
                  <c:v>0.28230571415033218</c:v>
                </c:pt>
                <c:pt idx="58">
                  <c:v>0.28971755112801389</c:v>
                </c:pt>
                <c:pt idx="59">
                  <c:v>0.28780346487440511</c:v>
                </c:pt>
                <c:pt idx="60">
                  <c:v>0.28928119427536259</c:v>
                </c:pt>
                <c:pt idx="61">
                  <c:v>0.28732242588808854</c:v>
                </c:pt>
                <c:pt idx="62">
                  <c:v>0.28640143783931776</c:v>
                </c:pt>
                <c:pt idx="63">
                  <c:v>0.28353531962430717</c:v>
                </c:pt>
                <c:pt idx="64">
                  <c:v>0.2847974333967237</c:v>
                </c:pt>
                <c:pt idx="65">
                  <c:v>0.28785056501532269</c:v>
                </c:pt>
                <c:pt idx="66">
                  <c:v>0.29109739076506314</c:v>
                </c:pt>
                <c:pt idx="67">
                  <c:v>0.2958699249187613</c:v>
                </c:pt>
                <c:pt idx="68">
                  <c:v>0.29914584021175272</c:v>
                </c:pt>
                <c:pt idx="69">
                  <c:v>0.30218451944908525</c:v>
                </c:pt>
                <c:pt idx="70">
                  <c:v>0.30210892298465852</c:v>
                </c:pt>
                <c:pt idx="71">
                  <c:v>0.30621468132910978</c:v>
                </c:pt>
                <c:pt idx="72">
                  <c:v>0.29533481088372449</c:v>
                </c:pt>
                <c:pt idx="73">
                  <c:v>0.27166809953749199</c:v>
                </c:pt>
                <c:pt idx="74">
                  <c:v>0.26581986566519294</c:v>
                </c:pt>
                <c:pt idx="75">
                  <c:v>0.26806093640472006</c:v>
                </c:pt>
                <c:pt idx="76">
                  <c:v>0.28212634566377054</c:v>
                </c:pt>
                <c:pt idx="77">
                  <c:v>0.29047692015602961</c:v>
                </c:pt>
                <c:pt idx="78">
                  <c:v>0.29090656855757696</c:v>
                </c:pt>
                <c:pt idx="79">
                  <c:v>0.27936354449350986</c:v>
                </c:pt>
                <c:pt idx="80">
                  <c:v>0.25552250863323123</c:v>
                </c:pt>
                <c:pt idx="81">
                  <c:v>0.26142294123783888</c:v>
                </c:pt>
                <c:pt idx="82">
                  <c:v>0.26476418086952908</c:v>
                </c:pt>
                <c:pt idx="83">
                  <c:v>0.26526528595783061</c:v>
                </c:pt>
                <c:pt idx="84">
                  <c:v>0.28701945877730095</c:v>
                </c:pt>
                <c:pt idx="85">
                  <c:v>0.28798923939558602</c:v>
                </c:pt>
                <c:pt idx="86">
                  <c:v>0.29048205640517977</c:v>
                </c:pt>
                <c:pt idx="87">
                  <c:v>0.28542806871488186</c:v>
                </c:pt>
                <c:pt idx="88">
                  <c:v>0.28143881429327455</c:v>
                </c:pt>
                <c:pt idx="89">
                  <c:v>0.27461890853965715</c:v>
                </c:pt>
                <c:pt idx="90">
                  <c:v>0.27593675860034134</c:v>
                </c:pt>
                <c:pt idx="91">
                  <c:v>0.28240780758031614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27-4E08-87B3-2847C7C86923}"/>
            </c:ext>
          </c:extLst>
        </c:ser>
        <c:ser>
          <c:idx val="1"/>
          <c:order val="1"/>
          <c:tx>
            <c:v>   Expenditures</c:v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Table!$B$9:$B$100</c:f>
              <c:numCache>
                <c:formatCode>General</c:formatCode>
                <c:ptCount val="92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  <c:pt idx="91">
                  <c:v>2020</c:v>
                </c:pt>
              </c:numCache>
            </c:numRef>
          </c:cat>
          <c:val>
            <c:numRef>
              <c:f>Table!$F$9:$F$100</c:f>
              <c:numCache>
                <c:formatCode>0%</c:formatCode>
                <c:ptCount val="92"/>
                <c:pt idx="0">
                  <c:v>8.1009219939553928E-2</c:v>
                </c:pt>
                <c:pt idx="1">
                  <c:v>9.6603732638888898E-2</c:v>
                </c:pt>
                <c:pt idx="2">
                  <c:v>0.13323254642012636</c:v>
                </c:pt>
                <c:pt idx="3">
                  <c:v>0.15666476260878329</c:v>
                </c:pt>
                <c:pt idx="4">
                  <c:v>0.16838716450292193</c:v>
                </c:pt>
                <c:pt idx="5">
                  <c:v>0.16818862275449101</c:v>
                </c:pt>
                <c:pt idx="6">
                  <c:v>0.15883406742904863</c:v>
                </c:pt>
                <c:pt idx="7">
                  <c:v>0.1583284215489803</c:v>
                </c:pt>
                <c:pt idx="8">
                  <c:v>0.13658699181746825</c:v>
                </c:pt>
                <c:pt idx="9">
                  <c:v>0.16004212840003662</c:v>
                </c:pt>
                <c:pt idx="10">
                  <c:v>0.16170253753866243</c:v>
                </c:pt>
                <c:pt idx="11">
                  <c:v>0.15584213646391123</c:v>
                </c:pt>
                <c:pt idx="12">
                  <c:v>0.16708040430287141</c:v>
                </c:pt>
                <c:pt idx="13">
                  <c:v>0.25022295603548012</c:v>
                </c:pt>
                <c:pt idx="14">
                  <c:v>0.31346634889996255</c:v>
                </c:pt>
                <c:pt idx="15">
                  <c:v>0.34631783895529905</c:v>
                </c:pt>
                <c:pt idx="16">
                  <c:v>0.36080909796629046</c:v>
                </c:pt>
                <c:pt idx="17">
                  <c:v>0.25347309205177226</c:v>
                </c:pt>
                <c:pt idx="18">
                  <c:v>0.21180132683802319</c:v>
                </c:pt>
                <c:pt idx="19">
                  <c:v>0.2029817683664398</c:v>
                </c:pt>
                <c:pt idx="20">
                  <c:v>0.22593265437196072</c:v>
                </c:pt>
                <c:pt idx="21">
                  <c:v>0.21310622458951331</c:v>
                </c:pt>
                <c:pt idx="22">
                  <c:v>0.21854984232403421</c:v>
                </c:pt>
                <c:pt idx="23">
                  <c:v>0.23597964833764812</c:v>
                </c:pt>
                <c:pt idx="24">
                  <c:v>0.2379874517622515</c:v>
                </c:pt>
                <c:pt idx="25">
                  <c:v>0.23528161639128509</c:v>
                </c:pt>
                <c:pt idx="26">
                  <c:v>0.22337935216391919</c:v>
                </c:pt>
                <c:pt idx="27">
                  <c:v>0.22199473465182162</c:v>
                </c:pt>
                <c:pt idx="28">
                  <c:v>0.23156322581053457</c:v>
                </c:pt>
                <c:pt idx="29">
                  <c:v>0.24737910641295519</c:v>
                </c:pt>
                <c:pt idx="30">
                  <c:v>0.23840706675305853</c:v>
                </c:pt>
                <c:pt idx="31">
                  <c:v>0.24199180651275304</c:v>
                </c:pt>
                <c:pt idx="32">
                  <c:v>0.25091380607567654</c:v>
                </c:pt>
                <c:pt idx="33">
                  <c:v>0.25232728729869086</c:v>
                </c:pt>
                <c:pt idx="34">
                  <c:v>0.25180170993803436</c:v>
                </c:pt>
                <c:pt idx="35">
                  <c:v>0.24703561932034013</c:v>
                </c:pt>
                <c:pt idx="36">
                  <c:v>0.24466616102353667</c:v>
                </c:pt>
                <c:pt idx="37">
                  <c:v>0.2513799860833475</c:v>
                </c:pt>
                <c:pt idx="38">
                  <c:v>0.27042684593102695</c:v>
                </c:pt>
                <c:pt idx="39">
                  <c:v>0.27815948741881952</c:v>
                </c:pt>
                <c:pt idx="40">
                  <c:v>0.27978164630041813</c:v>
                </c:pt>
                <c:pt idx="41">
                  <c:v>0.29741927489255127</c:v>
                </c:pt>
                <c:pt idx="42">
                  <c:v>0.30432330342962616</c:v>
                </c:pt>
                <c:pt idx="43">
                  <c:v>0.30376433613997234</c:v>
                </c:pt>
                <c:pt idx="44">
                  <c:v>0.29571986619670881</c:v>
                </c:pt>
                <c:pt idx="45">
                  <c:v>0.30669027460405907</c:v>
                </c:pt>
                <c:pt idx="46">
                  <c:v>0.32635568554647626</c:v>
                </c:pt>
                <c:pt idx="47">
                  <c:v>0.31547999051997105</c:v>
                </c:pt>
                <c:pt idx="48">
                  <c:v>0.30758094096240512</c:v>
                </c:pt>
                <c:pt idx="49">
                  <c:v>0.29907862692576409</c:v>
                </c:pt>
                <c:pt idx="50">
                  <c:v>0.29608922812601218</c:v>
                </c:pt>
                <c:pt idx="51">
                  <c:v>0.31308361334641327</c:v>
                </c:pt>
                <c:pt idx="52">
                  <c:v>0.31722887234681441</c:v>
                </c:pt>
                <c:pt idx="53">
                  <c:v>0.33824921369141414</c:v>
                </c:pt>
                <c:pt idx="54">
                  <c:v>0.33783823944603775</c:v>
                </c:pt>
                <c:pt idx="55">
                  <c:v>0.32485901942558637</c:v>
                </c:pt>
                <c:pt idx="56">
                  <c:v>0.32696309431320131</c:v>
                </c:pt>
                <c:pt idx="57">
                  <c:v>0.33032574021793454</c:v>
                </c:pt>
                <c:pt idx="58">
                  <c:v>0.3268118919553511</c:v>
                </c:pt>
                <c:pt idx="59">
                  <c:v>0.32050833028100395</c:v>
                </c:pt>
                <c:pt idx="60">
                  <c:v>0.32095671779891449</c:v>
                </c:pt>
                <c:pt idx="61">
                  <c:v>0.32748982751380812</c:v>
                </c:pt>
                <c:pt idx="62">
                  <c:v>0.33649668592522181</c:v>
                </c:pt>
                <c:pt idx="63">
                  <c:v>0.34572085111682282</c:v>
                </c:pt>
                <c:pt idx="64">
                  <c:v>0.3410758732264314</c:v>
                </c:pt>
                <c:pt idx="65">
                  <c:v>0.33170121017076981</c:v>
                </c:pt>
                <c:pt idx="66">
                  <c:v>0.332008289801144</c:v>
                </c:pt>
                <c:pt idx="67">
                  <c:v>0.32475205998373363</c:v>
                </c:pt>
                <c:pt idx="68">
                  <c:v>0.3147604351451323</c:v>
                </c:pt>
                <c:pt idx="69">
                  <c:v>0.30535251897947407</c:v>
                </c:pt>
                <c:pt idx="70">
                  <c:v>0.29897212924865219</c:v>
                </c:pt>
                <c:pt idx="71">
                  <c:v>0.29460132093097308</c:v>
                </c:pt>
                <c:pt idx="72">
                  <c:v>0.30515872862121829</c:v>
                </c:pt>
                <c:pt idx="73">
                  <c:v>0.31290440171329625</c:v>
                </c:pt>
                <c:pt idx="74">
                  <c:v>0.31633141156291866</c:v>
                </c:pt>
                <c:pt idx="75">
                  <c:v>0.31246466046709898</c:v>
                </c:pt>
                <c:pt idx="76">
                  <c:v>0.31253956819580225</c:v>
                </c:pt>
                <c:pt idx="77">
                  <c:v>0.31269487505521842</c:v>
                </c:pt>
                <c:pt idx="78">
                  <c:v>0.31777971163643409</c:v>
                </c:pt>
                <c:pt idx="79">
                  <c:v>0.33662955009329132</c:v>
                </c:pt>
                <c:pt idx="80">
                  <c:v>0.36496529543619327</c:v>
                </c:pt>
                <c:pt idx="81">
                  <c:v>0.36945930518832854</c:v>
                </c:pt>
                <c:pt idx="82">
                  <c:v>0.36151091323305512</c:v>
                </c:pt>
                <c:pt idx="83">
                  <c:v>0.34865992739004686</c:v>
                </c:pt>
                <c:pt idx="84">
                  <c:v>0.34028060945203031</c:v>
                </c:pt>
                <c:pt idx="85">
                  <c:v>0.33558042485744288</c:v>
                </c:pt>
                <c:pt idx="86">
                  <c:v>0.33310520370099495</c:v>
                </c:pt>
                <c:pt idx="87">
                  <c:v>0.33422602685430081</c:v>
                </c:pt>
                <c:pt idx="88">
                  <c:v>0.33027235691368362</c:v>
                </c:pt>
                <c:pt idx="89">
                  <c:v>0.32936798511669346</c:v>
                </c:pt>
                <c:pt idx="90">
                  <c:v>0.33191913826789859</c:v>
                </c:pt>
                <c:pt idx="91">
                  <c:v>0.42761168820564777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7-4E08-87B3-2847C7C86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635648"/>
        <c:axId val="1"/>
      </c:lineChart>
      <c:catAx>
        <c:axId val="2236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>
                <a:lumMod val="100000"/>
              </a:srgb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Avenir LT Pro 55 Roman"/>
                <a:ea typeface="Avenir LT Pro 55 Roman"/>
                <a:cs typeface="Avenir LT Pro 55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prstDash val="sysDot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Avenir LT Pro 55 Roman"/>
                <a:ea typeface="Avenir LT Pro 55 Roman"/>
                <a:cs typeface="Avenir LT Pro 55 Roman"/>
              </a:defRPr>
            </a:pPr>
            <a:endParaRPr lang="en-US"/>
          </a:p>
        </c:txPr>
        <c:crossAx val="223635648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83824761266545"/>
          <c:y val="0.14662766273158587"/>
          <c:w val="0.49888730663986147"/>
          <c:h val="4.5892369180724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venir LT Pro 55 Roman"/>
              <a:ea typeface="Avenir LT Pro 55 Roman"/>
              <a:cs typeface="Avenir LT Pro 55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>
          <a:latin typeface="Avenir LT Pro 55 Roman"/>
          <a:ea typeface="Avenir LT Pro 55 Roman"/>
          <a:cs typeface="Avenir LT Pro 55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642257</xdr:colOff>
      <xdr:row>2</xdr:row>
      <xdr:rowOff>191861</xdr:rowOff>
    </xdr:from>
    <xdr:to>
      <xdr:col>19</xdr:col>
      <xdr:colOff>272142</xdr:colOff>
      <xdr:row>41</xdr:row>
      <xdr:rowOff>22820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69A3EC34-E6F5-49C2-A8AF-C73AC5105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0.90762</cdr:y>
    </cdr:from>
    <cdr:to>
      <cdr:x>1</cdr:x>
      <cdr:y>1</cdr:y>
    </cdr:to>
    <cdr:sp macro="" textlink="">
      <cdr:nvSpPr>
        <cdr:cNvPr id="4" name="SourceBox">
          <a:extLst xmlns:a="http://schemas.openxmlformats.org/drawingml/2006/main">
            <a:ext uri="{FF2B5EF4-FFF2-40B4-BE49-F238E27FC236}">
              <a16:creationId xmlns:a16="http://schemas.microsoft.com/office/drawing/2014/main" id="{EAF87ADD-2F33-4582-B6B1-4770685FDB5D}"/>
            </a:ext>
          </a:extLst>
        </cdr:cNvPr>
        <cdr:cNvSpPr txBox="1"/>
      </cdr:nvSpPr>
      <cdr:spPr>
        <a:xfrm xmlns:a="http://schemas.openxmlformats.org/drawingml/2006/main">
          <a:off x="0" y="5895975"/>
          <a:ext cx="7162800" cy="600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b"/>
        <a:lstStyle xmlns:a="http://schemas.openxmlformats.org/drawingml/2006/main"/>
        <a:p xmlns:a="http://schemas.openxmlformats.org/drawingml/2006/main">
          <a:r>
            <a:rPr lang="en-US" sz="1000" b="1">
              <a:latin typeface="Avenir LT Pro 55 Roman" panose="020B0503020203020204" pitchFamily="34" charset="0"/>
            </a:rPr>
            <a:t>Source</a:t>
          </a:r>
          <a:r>
            <a:rPr lang="en-US" sz="1000" b="0">
              <a:latin typeface="Avenir LT Pro 55 Roman" panose="020B0503020203020204" pitchFamily="34" charset="0"/>
            </a:rPr>
            <a:t>: Bureau of Economic Analysis. National Income and Product Accounts Tables. Table 3.1: Government Current Receipts and Expenditures; Table 1.1.5: Gross Domestic Product (accessed Feb 16, 2022). </a:t>
          </a:r>
        </a:p>
        <a:p xmlns:a="http://schemas.openxmlformats.org/drawingml/2006/main">
          <a:r>
            <a:rPr lang="en-US" sz="1000" b="1">
              <a:latin typeface="Avenir LT Pro 55 Roman" panose="020B0503020203020204" pitchFamily="34" charset="0"/>
            </a:rPr>
            <a:t>Notes:</a:t>
          </a:r>
          <a:r>
            <a:rPr lang="en-US" sz="1000" b="0">
              <a:latin typeface="Avenir LT Pro 55 Roman" panose="020B0503020203020204" pitchFamily="34" charset="0"/>
            </a:rPr>
            <a:t> Includes federal, state,</a:t>
          </a:r>
          <a:r>
            <a:rPr lang="en-US" sz="1000" b="0" baseline="0">
              <a:latin typeface="Avenir LT Pro 55 Roman" panose="020B0503020203020204" pitchFamily="34" charset="0"/>
            </a:rPr>
            <a:t> and local governments.</a:t>
          </a:r>
          <a:endParaRPr lang="en-US" sz="1000" b="0">
            <a:latin typeface="Avenir LT Pro 55 Roman" panose="020B0503020203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0.89229</cdr:x>
      <cdr:y>0.08148</cdr:y>
    </cdr:to>
    <cdr:sp macro="" textlink="">
      <cdr:nvSpPr>
        <cdr:cNvPr id="6" name="TitleBox">
          <a:extLst xmlns:a="http://schemas.openxmlformats.org/drawingml/2006/main">
            <a:ext uri="{FF2B5EF4-FFF2-40B4-BE49-F238E27FC236}">
              <a16:creationId xmlns:a16="http://schemas.microsoft.com/office/drawing/2014/main" id="{7D2A6A5F-F318-496B-8779-621971C579DB}"/>
            </a:ext>
          </a:extLst>
        </cdr:cNvPr>
        <cdr:cNvSpPr txBox="1"/>
      </cdr:nvSpPr>
      <cdr:spPr>
        <a:xfrm xmlns:a="http://schemas.openxmlformats.org/drawingml/2006/main">
          <a:off x="0" y="0"/>
          <a:ext cx="6391275" cy="529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 anchorCtr="0"/>
        <a:lstStyle xmlns:a="http://schemas.openxmlformats.org/drawingml/2006/main"/>
        <a:p xmlns:a="http://schemas.openxmlformats.org/drawingml/2006/main">
          <a:r>
            <a:rPr lang="en-US" sz="1900" b="0">
              <a:latin typeface="Avenir LT Pro 55 Roman" panose="020B0503020203020204" pitchFamily="34" charset="0"/>
            </a:rPr>
            <a:t>Total Government Current Receipts and Expenditures</a:t>
          </a:r>
        </a:p>
        <a:p xmlns:a="http://schemas.openxmlformats.org/drawingml/2006/main">
          <a:r>
            <a:rPr lang="en-US" sz="1900" b="0" baseline="0">
              <a:latin typeface="Avenir LT Pro 55 Roman" panose="020B0503020203020204" pitchFamily="34" charset="0"/>
            </a:rPr>
            <a:t>Receipts and Expenditures</a:t>
          </a:r>
          <a:endParaRPr lang="en-US" sz="1900" b="0">
            <a:latin typeface="Avenir LT Pro 55 Roman" panose="020B0503020203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0.06372</cdr:y>
    </cdr:from>
    <cdr:to>
      <cdr:x>0.55556</cdr:x>
      <cdr:y>0.1378</cdr:y>
    </cdr:to>
    <cdr:sp macro="" textlink="">
      <cdr:nvSpPr>
        <cdr:cNvPr id="7" name="SubTitleBox">
          <a:extLst xmlns:a="http://schemas.openxmlformats.org/drawingml/2006/main">
            <a:ext uri="{FF2B5EF4-FFF2-40B4-BE49-F238E27FC236}">
              <a16:creationId xmlns:a16="http://schemas.microsoft.com/office/drawing/2014/main" id="{ECAB71DC-8977-4D82-AEB4-1C9C896EF2F5}"/>
            </a:ext>
          </a:extLst>
        </cdr:cNvPr>
        <cdr:cNvSpPr txBox="1"/>
      </cdr:nvSpPr>
      <cdr:spPr>
        <a:xfrm xmlns:a="http://schemas.openxmlformats.org/drawingml/2006/main">
          <a:off x="0" y="413949"/>
          <a:ext cx="3979333" cy="481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 anchorCtr="0"/>
        <a:lstStyle xmlns:a="http://schemas.openxmlformats.org/drawingml/2006/main"/>
        <a:p xmlns:a="http://schemas.openxmlformats.org/drawingml/2006/main">
          <a:r>
            <a:rPr lang="en-US" sz="1300" b="0">
              <a:latin typeface="Avenir LT Pro 55 Roman" panose="020B0503020203020204" pitchFamily="34" charset="0"/>
            </a:rPr>
            <a:t>Share of GDP, fiscal years 1929</a:t>
          </a:r>
          <a:r>
            <a:rPr lang="en-US" sz="1300" b="0" baseline="0">
              <a:latin typeface="Avenir LT Pro 55 Roman" panose="020B0503020203020204" pitchFamily="34" charset="0"/>
            </a:rPr>
            <a:t> to 2020</a:t>
          </a:r>
          <a:endParaRPr lang="en-US" sz="1300" b="0">
            <a:latin typeface="Avenir LT Pro 55 Roman" panose="020B0503020203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0.14</cdr:y>
    </cdr:from>
    <cdr:to>
      <cdr:x>0.55556</cdr:x>
      <cdr:y>0.20716</cdr:y>
    </cdr:to>
    <cdr:sp macro="" textlink="">
      <cdr:nvSpPr>
        <cdr:cNvPr id="8" name="YAxisLabelBox">
          <a:extLst xmlns:a="http://schemas.openxmlformats.org/drawingml/2006/main">
            <a:ext uri="{FF2B5EF4-FFF2-40B4-BE49-F238E27FC236}">
              <a16:creationId xmlns:a16="http://schemas.microsoft.com/office/drawing/2014/main" id="{5722BB58-C386-4960-922A-64EC0385BEA5}"/>
            </a:ext>
          </a:extLst>
        </cdr:cNvPr>
        <cdr:cNvSpPr txBox="1"/>
      </cdr:nvSpPr>
      <cdr:spPr>
        <a:xfrm xmlns:a="http://schemas.openxmlformats.org/drawingml/2006/main">
          <a:off x="0" y="904663"/>
          <a:ext cx="3979333" cy="433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 b="0">
              <a:latin typeface="Avenir LT Pro 55 Roman Italic" panose="020B0503020203090204" pitchFamily="34" charset="0"/>
            </a:rPr>
            <a:t>Percentage</a:t>
          </a:r>
        </a:p>
      </cdr:txBody>
    </cdr:sp>
  </cdr:relSizeAnchor>
  <cdr:relSizeAnchor xmlns:cdr="http://schemas.openxmlformats.org/drawingml/2006/chartDrawing">
    <cdr:from>
      <cdr:x>0.85715</cdr:x>
      <cdr:y>0</cdr:y>
    </cdr:from>
    <cdr:to>
      <cdr:x>1</cdr:x>
      <cdr:y>0.1369</cdr:y>
    </cdr:to>
    <cdr:pic>
      <cdr:nvPicPr>
        <cdr:cNvPr id="9" name="TPClogo">
          <a:extLst xmlns:a="http://schemas.openxmlformats.org/drawingml/2006/main">
            <a:ext uri="{FF2B5EF4-FFF2-40B4-BE49-F238E27FC236}">
              <a16:creationId xmlns:a16="http://schemas.microsoft.com/office/drawing/2014/main" id="{DA419C31-7750-4021-815E-09F2023620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092964" y="0"/>
          <a:ext cx="1015407" cy="87424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hemeTPC">
  <a:themeElements>
    <a:clrScheme name="Tax Policy Center">
      <a:dk1>
        <a:srgbClr val="494546"/>
      </a:dk1>
      <a:lt1>
        <a:srgbClr val="FFFFFF"/>
      </a:lt1>
      <a:dk2>
        <a:srgbClr val="475960"/>
      </a:dk2>
      <a:lt2>
        <a:srgbClr val="FFFFFF"/>
      </a:lt2>
      <a:accent1>
        <a:srgbClr val="185387"/>
      </a:accent1>
      <a:accent2>
        <a:srgbClr val="F26246"/>
      </a:accent2>
      <a:accent3>
        <a:srgbClr val="FCBE54"/>
      </a:accent3>
      <a:accent4>
        <a:srgbClr val="0195B8"/>
      </a:accent4>
      <a:accent5>
        <a:srgbClr val="C3C5C7"/>
      </a:accent5>
      <a:accent6>
        <a:srgbClr val="9FC6D4"/>
      </a:accent6>
      <a:hlink>
        <a:srgbClr val="0195B8"/>
      </a:hlink>
      <a:folHlink>
        <a:srgbClr val="0195B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TPC" id="{FE62AA6D-FEBE-443C-8B39-8E8775295334}" vid="{8EBDB32A-0794-4A8E-B41D-8424553B959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10"/>
  <sheetViews>
    <sheetView showGridLines="0" tabSelected="1" zoomScale="70" zoomScaleNormal="70" workbookViewId="0"/>
  </sheetViews>
  <sheetFormatPr defaultRowHeight="13.8" x14ac:dyDescent="0.25"/>
  <cols>
    <col min="1" max="1" width="3.19921875" customWidth="1"/>
    <col min="2" max="2" width="12" customWidth="1"/>
    <col min="3" max="5" width="16" customWidth="1"/>
    <col min="6" max="7" width="16" style="1" customWidth="1"/>
    <col min="8" max="8" width="3.19921875" customWidth="1"/>
  </cols>
  <sheetData>
    <row r="1" spans="2:56" ht="14.4" x14ac:dyDescent="0.3">
      <c r="B1" s="17">
        <v>44608</v>
      </c>
      <c r="C1" s="10"/>
      <c r="D1" s="10"/>
      <c r="E1" s="10"/>
      <c r="F1" s="11"/>
      <c r="G1" s="11"/>
    </row>
    <row r="2" spans="2:56" ht="14.4" x14ac:dyDescent="0.3">
      <c r="B2" s="10"/>
      <c r="C2" s="10"/>
      <c r="D2" s="10"/>
      <c r="E2" s="10"/>
      <c r="F2" s="11"/>
      <c r="G2" s="11"/>
    </row>
    <row r="3" spans="2:56" ht="37.799999999999997" customHeight="1" x14ac:dyDescent="0.25">
      <c r="B3" s="33" t="s">
        <v>9</v>
      </c>
      <c r="C3" s="33"/>
      <c r="D3" s="33"/>
      <c r="E3" s="33"/>
      <c r="F3" s="33"/>
      <c r="G3" s="33"/>
    </row>
    <row r="4" spans="2:56" ht="14.4" x14ac:dyDescent="0.3">
      <c r="B4" s="32"/>
      <c r="C4" s="32"/>
      <c r="D4" s="32"/>
      <c r="E4" s="32"/>
      <c r="F4" s="32"/>
      <c r="G4" s="12"/>
    </row>
    <row r="5" spans="2:56" ht="15" customHeight="1" x14ac:dyDescent="0.25">
      <c r="B5" s="37" t="s">
        <v>0</v>
      </c>
      <c r="C5" s="35" t="s">
        <v>1</v>
      </c>
      <c r="D5" s="36"/>
      <c r="E5" s="35" t="s">
        <v>2</v>
      </c>
      <c r="F5" s="36"/>
      <c r="G5" s="29" t="s">
        <v>6</v>
      </c>
    </row>
    <row r="6" spans="2:56" ht="15" customHeight="1" x14ac:dyDescent="0.25">
      <c r="B6" s="38"/>
      <c r="C6" s="40" t="s">
        <v>3</v>
      </c>
      <c r="D6" s="27" t="s">
        <v>5</v>
      </c>
      <c r="E6" s="40" t="s">
        <v>4</v>
      </c>
      <c r="F6" s="27" t="s">
        <v>5</v>
      </c>
      <c r="G6" s="30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2:56" ht="15" customHeight="1" x14ac:dyDescent="0.25">
      <c r="B7" s="39"/>
      <c r="C7" s="41"/>
      <c r="D7" s="28"/>
      <c r="E7" s="41"/>
      <c r="F7" s="28"/>
      <c r="G7" s="31"/>
    </row>
    <row r="8" spans="2:56" ht="15" customHeight="1" x14ac:dyDescent="0.25">
      <c r="B8" s="14"/>
      <c r="C8" s="13"/>
      <c r="D8" s="14"/>
      <c r="E8" s="14"/>
      <c r="F8" s="13"/>
      <c r="G8" s="18"/>
    </row>
    <row r="9" spans="2:56" x14ac:dyDescent="0.25">
      <c r="B9" s="19">
        <v>1929</v>
      </c>
      <c r="C9" s="22">
        <v>10.544</v>
      </c>
      <c r="D9" s="23">
        <f>C9/G9</f>
        <v>0.10084547993419794</v>
      </c>
      <c r="E9" s="24">
        <v>8.4700000000000006</v>
      </c>
      <c r="F9" s="25">
        <f>E9/G9</f>
        <v>8.1009219939553928E-2</v>
      </c>
      <c r="G9" s="26">
        <v>104.556</v>
      </c>
    </row>
    <row r="10" spans="2:56" x14ac:dyDescent="0.25">
      <c r="B10" s="19">
        <v>1930</v>
      </c>
      <c r="C10" s="22">
        <v>9.9749999999999996</v>
      </c>
      <c r="D10" s="23">
        <f t="shared" ref="D10:D73" si="0">C10/G10</f>
        <v>0.10823567708333333</v>
      </c>
      <c r="E10" s="24">
        <v>8.9030000000000005</v>
      </c>
      <c r="F10" s="25">
        <f t="shared" ref="F10:F73" si="1">E10/G10</f>
        <v>9.6603732638888898E-2</v>
      </c>
      <c r="G10" s="26">
        <v>92.16</v>
      </c>
      <c r="AW10" s="4"/>
    </row>
    <row r="11" spans="2:56" x14ac:dyDescent="0.25">
      <c r="B11" s="19">
        <v>1931</v>
      </c>
      <c r="C11" s="22">
        <v>8.6850000000000005</v>
      </c>
      <c r="D11" s="23">
        <f t="shared" si="0"/>
        <v>0.11222235143621351</v>
      </c>
      <c r="E11" s="24">
        <v>10.311</v>
      </c>
      <c r="F11" s="25">
        <f t="shared" si="1"/>
        <v>0.13323254642012636</v>
      </c>
      <c r="G11" s="26">
        <v>77.391000000000005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2:56" x14ac:dyDescent="0.25">
      <c r="B12" s="19">
        <v>1932</v>
      </c>
      <c r="C12" s="22">
        <v>8.1709999999999994</v>
      </c>
      <c r="D12" s="23">
        <f t="shared" si="0"/>
        <v>0.13727697321998589</v>
      </c>
      <c r="E12" s="24">
        <v>9.3249999999999993</v>
      </c>
      <c r="F12" s="25">
        <f t="shared" si="1"/>
        <v>0.15666476260878329</v>
      </c>
      <c r="G12" s="26">
        <v>59.521999999999998</v>
      </c>
    </row>
    <row r="13" spans="2:56" x14ac:dyDescent="0.25">
      <c r="B13" s="19">
        <v>1933</v>
      </c>
      <c r="C13" s="22">
        <v>8.6280000000000001</v>
      </c>
      <c r="D13" s="23">
        <f t="shared" si="0"/>
        <v>0.15096056269027538</v>
      </c>
      <c r="E13" s="24">
        <v>9.6240000000000006</v>
      </c>
      <c r="F13" s="25">
        <f t="shared" si="1"/>
        <v>0.16838716450292193</v>
      </c>
      <c r="G13" s="26">
        <v>57.154000000000003</v>
      </c>
    </row>
    <row r="14" spans="2:56" x14ac:dyDescent="0.25">
      <c r="B14" s="19">
        <v>1934</v>
      </c>
      <c r="C14" s="22">
        <v>9.6999999999999993</v>
      </c>
      <c r="D14" s="23">
        <f t="shared" si="0"/>
        <v>0.14520958083832336</v>
      </c>
      <c r="E14" s="24">
        <v>11.234999999999999</v>
      </c>
      <c r="F14" s="25">
        <f t="shared" si="1"/>
        <v>0.16818862275449101</v>
      </c>
      <c r="G14" s="26">
        <v>66.8</v>
      </c>
    </row>
    <row r="15" spans="2:56" x14ac:dyDescent="0.25">
      <c r="B15" s="19">
        <v>1935</v>
      </c>
      <c r="C15" s="22">
        <v>10.462</v>
      </c>
      <c r="D15" s="23">
        <f t="shared" si="0"/>
        <v>0.14091943804636253</v>
      </c>
      <c r="E15" s="24">
        <v>11.792</v>
      </c>
      <c r="F15" s="25">
        <f t="shared" si="1"/>
        <v>0.15883406742904863</v>
      </c>
      <c r="G15" s="26">
        <v>74.241</v>
      </c>
    </row>
    <row r="16" spans="2:56" x14ac:dyDescent="0.25">
      <c r="B16" s="19">
        <v>1936</v>
      </c>
      <c r="C16" s="22">
        <v>11.885999999999999</v>
      </c>
      <c r="D16" s="23">
        <f t="shared" si="0"/>
        <v>0.14011552516798301</v>
      </c>
      <c r="E16" s="24">
        <v>13.430999999999999</v>
      </c>
      <c r="F16" s="25">
        <f t="shared" si="1"/>
        <v>0.1583284215489803</v>
      </c>
      <c r="G16" s="26">
        <v>84.83</v>
      </c>
    </row>
    <row r="17" spans="2:12" x14ac:dyDescent="0.25">
      <c r="B17" s="19">
        <v>1937</v>
      </c>
      <c r="C17" s="22">
        <v>14.266</v>
      </c>
      <c r="D17" s="23">
        <f t="shared" si="0"/>
        <v>0.15339290130425901</v>
      </c>
      <c r="E17" s="24">
        <v>12.702999999999999</v>
      </c>
      <c r="F17" s="25">
        <f t="shared" si="1"/>
        <v>0.13658699181746825</v>
      </c>
      <c r="G17" s="26">
        <v>93.003</v>
      </c>
    </row>
    <row r="18" spans="2:12" x14ac:dyDescent="0.25">
      <c r="B18" s="19">
        <v>1938</v>
      </c>
      <c r="C18" s="22">
        <v>13.872999999999999</v>
      </c>
      <c r="D18" s="23">
        <f t="shared" si="0"/>
        <v>0.15881719937723232</v>
      </c>
      <c r="E18" s="24">
        <v>13.98</v>
      </c>
      <c r="F18" s="25">
        <f t="shared" si="1"/>
        <v>0.16004212840003662</v>
      </c>
      <c r="G18" s="26">
        <v>87.352000000000004</v>
      </c>
    </row>
    <row r="19" spans="2:12" x14ac:dyDescent="0.25">
      <c r="B19" s="19">
        <v>1939</v>
      </c>
      <c r="C19" s="22">
        <v>14.249000000000001</v>
      </c>
      <c r="D19" s="23">
        <f t="shared" si="0"/>
        <v>0.15249847490822693</v>
      </c>
      <c r="E19" s="24">
        <v>15.109</v>
      </c>
      <c r="F19" s="25">
        <f t="shared" si="1"/>
        <v>0.16170253753866243</v>
      </c>
      <c r="G19" s="26">
        <v>93.436999999999998</v>
      </c>
    </row>
    <row r="20" spans="2:12" x14ac:dyDescent="0.25">
      <c r="B20" s="19">
        <v>1940</v>
      </c>
      <c r="C20" s="22">
        <v>16.622</v>
      </c>
      <c r="D20" s="23">
        <f t="shared" si="0"/>
        <v>0.16153704117629908</v>
      </c>
      <c r="E20" s="24">
        <v>16.036000000000001</v>
      </c>
      <c r="F20" s="25">
        <f t="shared" si="1"/>
        <v>0.15584213646391123</v>
      </c>
      <c r="G20" s="26">
        <v>102.899</v>
      </c>
    </row>
    <row r="21" spans="2:12" x14ac:dyDescent="0.25">
      <c r="B21" s="19">
        <v>1941</v>
      </c>
      <c r="C21" s="22">
        <v>23.763999999999999</v>
      </c>
      <c r="D21" s="23">
        <f t="shared" si="0"/>
        <v>0.18377684461251731</v>
      </c>
      <c r="E21" s="24">
        <v>21.605</v>
      </c>
      <c r="F21" s="25">
        <f t="shared" si="1"/>
        <v>0.16708040430287141</v>
      </c>
      <c r="G21" s="26">
        <v>129.309</v>
      </c>
    </row>
    <row r="22" spans="2:12" x14ac:dyDescent="0.25">
      <c r="B22" s="19">
        <v>1942</v>
      </c>
      <c r="C22" s="22">
        <v>31.224</v>
      </c>
      <c r="D22" s="23">
        <f t="shared" si="0"/>
        <v>0.18815079059005013</v>
      </c>
      <c r="E22" s="24">
        <v>41.524999999999999</v>
      </c>
      <c r="F22" s="25">
        <f t="shared" si="1"/>
        <v>0.25022295603548012</v>
      </c>
      <c r="G22" s="26">
        <v>165.952</v>
      </c>
    </row>
    <row r="23" spans="2:12" x14ac:dyDescent="0.25">
      <c r="B23" s="19">
        <v>1943</v>
      </c>
      <c r="C23" s="22">
        <v>47.619</v>
      </c>
      <c r="D23" s="23">
        <f t="shared" si="0"/>
        <v>0.23447932875066474</v>
      </c>
      <c r="E23" s="24">
        <v>63.66</v>
      </c>
      <c r="F23" s="25">
        <f t="shared" si="1"/>
        <v>0.31346634889996255</v>
      </c>
      <c r="G23" s="26">
        <v>203.084</v>
      </c>
    </row>
    <row r="24" spans="2:12" x14ac:dyDescent="0.25">
      <c r="B24" s="19">
        <v>1944</v>
      </c>
      <c r="C24" s="22">
        <v>49.432000000000002</v>
      </c>
      <c r="D24" s="23">
        <f t="shared" si="0"/>
        <v>0.2202390764857628</v>
      </c>
      <c r="E24" s="24">
        <v>77.73</v>
      </c>
      <c r="F24" s="25">
        <f t="shared" si="1"/>
        <v>0.34631783895529905</v>
      </c>
      <c r="G24" s="26">
        <v>224.447</v>
      </c>
      <c r="K24" s="4"/>
    </row>
    <row r="25" spans="2:12" x14ac:dyDescent="0.25">
      <c r="B25" s="19">
        <v>1945</v>
      </c>
      <c r="C25" s="22">
        <v>51.366</v>
      </c>
      <c r="D25" s="23">
        <f t="shared" si="0"/>
        <v>0.22528255711447454</v>
      </c>
      <c r="E25" s="24">
        <v>82.266999999999996</v>
      </c>
      <c r="F25" s="25">
        <f t="shared" si="1"/>
        <v>0.36080909796629046</v>
      </c>
      <c r="G25" s="26">
        <v>228.00700000000001</v>
      </c>
      <c r="K25" s="4"/>
      <c r="L25" s="4"/>
    </row>
    <row r="26" spans="2:12" x14ac:dyDescent="0.25">
      <c r="B26" s="19">
        <v>1946</v>
      </c>
      <c r="C26" s="22">
        <v>50.387</v>
      </c>
      <c r="D26" s="23">
        <f t="shared" si="0"/>
        <v>0.22144724987364581</v>
      </c>
      <c r="E26" s="24">
        <v>57.673999999999999</v>
      </c>
      <c r="F26" s="25">
        <f t="shared" si="1"/>
        <v>0.25347309205177226</v>
      </c>
      <c r="G26" s="26">
        <v>227.535</v>
      </c>
      <c r="K26" s="4"/>
      <c r="L26" s="4"/>
    </row>
    <row r="27" spans="2:12" x14ac:dyDescent="0.25">
      <c r="B27" s="19">
        <v>1947</v>
      </c>
      <c r="C27" s="22">
        <v>55.395000000000003</v>
      </c>
      <c r="D27" s="23">
        <f t="shared" si="0"/>
        <v>0.221920870457022</v>
      </c>
      <c r="E27" s="24">
        <v>52.869</v>
      </c>
      <c r="F27" s="25">
        <f t="shared" si="1"/>
        <v>0.21180132683802319</v>
      </c>
      <c r="G27" s="26">
        <v>249.61600000000001</v>
      </c>
      <c r="K27" s="4"/>
      <c r="L27" s="4"/>
    </row>
    <row r="28" spans="2:12" x14ac:dyDescent="0.25">
      <c r="B28" s="19">
        <v>1948</v>
      </c>
      <c r="C28" s="22">
        <v>56.756999999999998</v>
      </c>
      <c r="D28" s="23">
        <f t="shared" si="0"/>
        <v>0.20678913388810352</v>
      </c>
      <c r="E28" s="24">
        <v>55.712000000000003</v>
      </c>
      <c r="F28" s="25">
        <f t="shared" si="1"/>
        <v>0.2029817683664398</v>
      </c>
      <c r="G28" s="26">
        <v>274.46800000000002</v>
      </c>
      <c r="K28" s="4"/>
      <c r="L28" s="4"/>
    </row>
    <row r="29" spans="2:12" x14ac:dyDescent="0.25">
      <c r="B29" s="19">
        <v>1949</v>
      </c>
      <c r="C29" s="22">
        <v>53.588000000000001</v>
      </c>
      <c r="D29" s="23">
        <f t="shared" si="0"/>
        <v>0.19667125424350856</v>
      </c>
      <c r="E29" s="24">
        <v>61.561</v>
      </c>
      <c r="F29" s="25">
        <f t="shared" si="1"/>
        <v>0.22593265437196072</v>
      </c>
      <c r="G29" s="26">
        <v>272.47500000000002</v>
      </c>
      <c r="K29" s="4"/>
      <c r="L29" s="4"/>
    </row>
    <row r="30" spans="2:12" x14ac:dyDescent="0.25">
      <c r="B30" s="19">
        <v>1950</v>
      </c>
      <c r="C30" s="22">
        <v>66.090999999999994</v>
      </c>
      <c r="D30" s="23">
        <f t="shared" si="0"/>
        <v>0.22043044822514316</v>
      </c>
      <c r="E30" s="24">
        <v>63.895000000000003</v>
      </c>
      <c r="F30" s="25">
        <f t="shared" si="1"/>
        <v>0.21310622458951331</v>
      </c>
      <c r="G30" s="26">
        <v>299.827</v>
      </c>
      <c r="K30" s="4"/>
      <c r="L30" s="4"/>
    </row>
    <row r="31" spans="2:12" x14ac:dyDescent="0.25">
      <c r="B31" s="19">
        <v>1951</v>
      </c>
      <c r="C31" s="22">
        <v>81.918999999999997</v>
      </c>
      <c r="D31" s="23">
        <f t="shared" si="0"/>
        <v>0.23613633350052174</v>
      </c>
      <c r="E31" s="24">
        <v>75.817999999999998</v>
      </c>
      <c r="F31" s="25">
        <f t="shared" si="1"/>
        <v>0.21854984232403421</v>
      </c>
      <c r="G31" s="26">
        <v>346.91399999999999</v>
      </c>
      <c r="K31" s="4"/>
      <c r="L31" s="4"/>
    </row>
    <row r="32" spans="2:12" x14ac:dyDescent="0.25">
      <c r="B32" s="19">
        <v>1952</v>
      </c>
      <c r="C32" s="22">
        <v>86.442999999999998</v>
      </c>
      <c r="D32" s="23">
        <f t="shared" si="0"/>
        <v>0.23532085990945742</v>
      </c>
      <c r="E32" s="24">
        <v>86.685000000000002</v>
      </c>
      <c r="F32" s="25">
        <f t="shared" si="1"/>
        <v>0.23597964833764812</v>
      </c>
      <c r="G32" s="26">
        <v>367.34100000000001</v>
      </c>
      <c r="K32" s="4"/>
      <c r="L32" s="4"/>
    </row>
    <row r="33" spans="2:12" x14ac:dyDescent="0.25">
      <c r="B33" s="19">
        <v>1953</v>
      </c>
      <c r="C33" s="22">
        <v>90.8</v>
      </c>
      <c r="D33" s="23">
        <f t="shared" si="0"/>
        <v>0.23328828574218047</v>
      </c>
      <c r="E33" s="24">
        <v>92.629000000000005</v>
      </c>
      <c r="F33" s="25">
        <f t="shared" si="1"/>
        <v>0.2379874517622515</v>
      </c>
      <c r="G33" s="26">
        <v>389.21800000000002</v>
      </c>
      <c r="K33" s="4"/>
      <c r="L33" s="4"/>
    </row>
    <row r="34" spans="2:12" x14ac:dyDescent="0.25">
      <c r="B34" s="19">
        <v>1954</v>
      </c>
      <c r="C34" s="22">
        <v>85.933000000000007</v>
      </c>
      <c r="D34" s="23">
        <f t="shared" si="0"/>
        <v>0.22003128928764384</v>
      </c>
      <c r="E34" s="24">
        <v>91.888999999999996</v>
      </c>
      <c r="F34" s="25">
        <f t="shared" si="1"/>
        <v>0.23528161639128509</v>
      </c>
      <c r="G34" s="26">
        <v>390.54899999999998</v>
      </c>
      <c r="K34" s="4"/>
      <c r="L34" s="4"/>
    </row>
    <row r="35" spans="2:12" x14ac:dyDescent="0.25">
      <c r="B35" s="19">
        <v>1955</v>
      </c>
      <c r="C35" s="22">
        <v>96.656000000000006</v>
      </c>
      <c r="D35" s="23">
        <f t="shared" si="0"/>
        <v>0.22717038248746116</v>
      </c>
      <c r="E35" s="24">
        <v>95.043000000000006</v>
      </c>
      <c r="F35" s="25">
        <f t="shared" si="1"/>
        <v>0.22337935216391919</v>
      </c>
      <c r="G35" s="26">
        <v>425.47800000000001</v>
      </c>
      <c r="K35" s="4"/>
      <c r="L35" s="4"/>
    </row>
    <row r="36" spans="2:12" x14ac:dyDescent="0.25">
      <c r="B36" s="19">
        <v>1956</v>
      </c>
      <c r="C36" s="22">
        <v>104.14700000000001</v>
      </c>
      <c r="D36" s="23">
        <f t="shared" si="0"/>
        <v>0.23177101298978756</v>
      </c>
      <c r="E36" s="24">
        <v>99.754000000000005</v>
      </c>
      <c r="F36" s="25">
        <f t="shared" si="1"/>
        <v>0.22199473465182162</v>
      </c>
      <c r="G36" s="26">
        <v>449.35300000000001</v>
      </c>
      <c r="K36" s="4"/>
      <c r="L36" s="4"/>
    </row>
    <row r="37" spans="2:12" x14ac:dyDescent="0.25">
      <c r="B37" s="19">
        <v>1957</v>
      </c>
      <c r="C37" s="22">
        <v>109.797</v>
      </c>
      <c r="D37" s="23">
        <f t="shared" si="0"/>
        <v>0.23162018314948771</v>
      </c>
      <c r="E37" s="24">
        <v>109.77</v>
      </c>
      <c r="F37" s="25">
        <f t="shared" si="1"/>
        <v>0.23156322581053457</v>
      </c>
      <c r="G37" s="26">
        <v>474.03899999999999</v>
      </c>
      <c r="K37" s="4"/>
      <c r="L37" s="4"/>
    </row>
    <row r="38" spans="2:12" x14ac:dyDescent="0.25">
      <c r="B38" s="19">
        <v>1958</v>
      </c>
      <c r="C38" s="22">
        <v>108.166</v>
      </c>
      <c r="D38" s="23">
        <f t="shared" si="0"/>
        <v>0.22477032764027105</v>
      </c>
      <c r="E38" s="24">
        <v>119.04600000000001</v>
      </c>
      <c r="F38" s="25">
        <f t="shared" si="1"/>
        <v>0.24737910641295519</v>
      </c>
      <c r="G38" s="26">
        <v>481.22899999999998</v>
      </c>
      <c r="K38" s="4"/>
      <c r="L38" s="4"/>
    </row>
    <row r="39" spans="2:12" x14ac:dyDescent="0.25">
      <c r="B39" s="19">
        <v>1959</v>
      </c>
      <c r="C39" s="22">
        <v>122.54900000000001</v>
      </c>
      <c r="D39" s="23">
        <f t="shared" si="0"/>
        <v>0.23492391508547814</v>
      </c>
      <c r="E39" s="24">
        <v>124.366</v>
      </c>
      <c r="F39" s="25">
        <f t="shared" si="1"/>
        <v>0.23840706675305853</v>
      </c>
      <c r="G39" s="26">
        <v>521.654</v>
      </c>
      <c r="K39" s="4"/>
      <c r="L39" s="4"/>
    </row>
    <row r="40" spans="2:12" x14ac:dyDescent="0.25">
      <c r="B40" s="19">
        <v>1960</v>
      </c>
      <c r="C40" s="22">
        <v>133.92599999999999</v>
      </c>
      <c r="D40" s="23">
        <f t="shared" si="0"/>
        <v>0.24692191112536921</v>
      </c>
      <c r="E40" s="24">
        <v>131.25200000000001</v>
      </c>
      <c r="F40" s="25">
        <f t="shared" si="1"/>
        <v>0.24199180651275304</v>
      </c>
      <c r="G40" s="26">
        <v>542.38199999999995</v>
      </c>
      <c r="K40" s="4"/>
      <c r="L40" s="4"/>
    </row>
    <row r="41" spans="2:12" x14ac:dyDescent="0.25">
      <c r="B41" s="19">
        <v>1961</v>
      </c>
      <c r="C41" s="22">
        <v>138.53100000000001</v>
      </c>
      <c r="D41" s="23">
        <f t="shared" si="0"/>
        <v>0.24640480675336043</v>
      </c>
      <c r="E41" s="24">
        <v>141.066</v>
      </c>
      <c r="F41" s="25">
        <f t="shared" si="1"/>
        <v>0.25091380607567654</v>
      </c>
      <c r="G41" s="26">
        <v>562.20899999999995</v>
      </c>
      <c r="K41" s="4"/>
      <c r="L41" s="4"/>
    </row>
    <row r="42" spans="2:12" x14ac:dyDescent="0.25">
      <c r="B42" s="19">
        <v>1962</v>
      </c>
      <c r="C42" s="22">
        <v>150.06800000000001</v>
      </c>
      <c r="D42" s="23">
        <f t="shared" si="0"/>
        <v>0.24848904328704702</v>
      </c>
      <c r="E42" s="24">
        <v>152.386</v>
      </c>
      <c r="F42" s="25">
        <f t="shared" si="1"/>
        <v>0.25232728729869086</v>
      </c>
      <c r="G42" s="26">
        <v>603.92200000000003</v>
      </c>
      <c r="K42" s="4"/>
      <c r="L42" s="4"/>
    </row>
    <row r="43" spans="2:12" x14ac:dyDescent="0.25">
      <c r="B43" s="19">
        <v>1963</v>
      </c>
      <c r="C43" s="22">
        <v>161.62799999999999</v>
      </c>
      <c r="D43" s="23">
        <f t="shared" si="0"/>
        <v>0.2535540042356263</v>
      </c>
      <c r="E43" s="24">
        <v>160.511</v>
      </c>
      <c r="F43" s="25">
        <f t="shared" si="1"/>
        <v>0.25180170993803436</v>
      </c>
      <c r="G43" s="26">
        <v>637.45000000000005</v>
      </c>
      <c r="K43" s="4"/>
      <c r="L43" s="4"/>
    </row>
    <row r="44" spans="2:12" x14ac:dyDescent="0.25">
      <c r="B44" s="19">
        <v>1964</v>
      </c>
      <c r="C44" s="22">
        <v>166.113</v>
      </c>
      <c r="D44" s="23">
        <f t="shared" si="0"/>
        <v>0.24269204920667387</v>
      </c>
      <c r="E44" s="24">
        <v>169.08600000000001</v>
      </c>
      <c r="F44" s="25">
        <f t="shared" si="1"/>
        <v>0.24703561932034013</v>
      </c>
      <c r="G44" s="26">
        <v>684.46</v>
      </c>
      <c r="K44" s="4"/>
      <c r="L44" s="4"/>
    </row>
    <row r="45" spans="2:12" x14ac:dyDescent="0.25">
      <c r="B45" s="19">
        <v>1965</v>
      </c>
      <c r="C45" s="22">
        <v>179.762</v>
      </c>
      <c r="D45" s="23">
        <f t="shared" si="0"/>
        <v>0.24217252310084078</v>
      </c>
      <c r="E45" s="24">
        <v>181.613</v>
      </c>
      <c r="F45" s="25">
        <f t="shared" si="1"/>
        <v>0.24466616102353667</v>
      </c>
      <c r="G45" s="26">
        <v>742.28899999999999</v>
      </c>
      <c r="K45" s="4"/>
      <c r="L45" s="4"/>
    </row>
    <row r="46" spans="2:12" x14ac:dyDescent="0.25">
      <c r="B46" s="19">
        <v>1966</v>
      </c>
      <c r="C46" s="22">
        <v>202.215</v>
      </c>
      <c r="D46" s="23">
        <f t="shared" si="0"/>
        <v>0.24860034373639991</v>
      </c>
      <c r="E46" s="24">
        <v>204.476</v>
      </c>
      <c r="F46" s="25">
        <f t="shared" si="1"/>
        <v>0.2513799860833475</v>
      </c>
      <c r="G46" s="26">
        <v>813.41399999999999</v>
      </c>
      <c r="K46" s="4"/>
      <c r="L46" s="4"/>
    </row>
    <row r="47" spans="2:12" x14ac:dyDescent="0.25">
      <c r="B47" s="19">
        <v>1967</v>
      </c>
      <c r="C47" s="22">
        <v>217.03899999999999</v>
      </c>
      <c r="D47" s="23">
        <f t="shared" si="0"/>
        <v>0.25238296244355835</v>
      </c>
      <c r="E47" s="24">
        <v>232.55600000000001</v>
      </c>
      <c r="F47" s="25">
        <f t="shared" si="1"/>
        <v>0.27042684593102695</v>
      </c>
      <c r="G47" s="26">
        <v>859.95899999999995</v>
      </c>
      <c r="K47" s="4"/>
      <c r="L47" s="4"/>
    </row>
    <row r="48" spans="2:12" x14ac:dyDescent="0.25">
      <c r="B48" s="19">
        <v>1968</v>
      </c>
      <c r="C48" s="22">
        <v>251.352</v>
      </c>
      <c r="D48" s="23">
        <f t="shared" si="0"/>
        <v>0.26721068706672296</v>
      </c>
      <c r="E48" s="24">
        <v>261.65100000000001</v>
      </c>
      <c r="F48" s="25">
        <f t="shared" si="1"/>
        <v>0.27815948741881952</v>
      </c>
      <c r="G48" s="26">
        <v>940.65099999999995</v>
      </c>
      <c r="K48" s="4"/>
      <c r="L48" s="4"/>
    </row>
    <row r="49" spans="2:12" x14ac:dyDescent="0.25">
      <c r="B49" s="19">
        <v>1969</v>
      </c>
      <c r="C49" s="22">
        <v>282.685</v>
      </c>
      <c r="D49" s="23">
        <f t="shared" si="0"/>
        <v>0.27779169921827018</v>
      </c>
      <c r="E49" s="24">
        <v>284.70999999999998</v>
      </c>
      <c r="F49" s="25">
        <f t="shared" si="1"/>
        <v>0.27978164630041813</v>
      </c>
      <c r="G49" s="26">
        <v>1017.615</v>
      </c>
      <c r="K49" s="4"/>
      <c r="L49" s="4"/>
    </row>
    <row r="50" spans="2:12" x14ac:dyDescent="0.25">
      <c r="B50" s="19">
        <v>1970</v>
      </c>
      <c r="C50" s="22">
        <v>285.84699999999998</v>
      </c>
      <c r="D50" s="23">
        <f t="shared" si="0"/>
        <v>0.26632460731033075</v>
      </c>
      <c r="E50" s="24">
        <v>319.221</v>
      </c>
      <c r="F50" s="25">
        <f t="shared" si="1"/>
        <v>0.29741927489255127</v>
      </c>
      <c r="G50" s="26">
        <v>1073.3030000000001</v>
      </c>
      <c r="K50" s="4"/>
      <c r="L50" s="4"/>
    </row>
    <row r="51" spans="2:12" x14ac:dyDescent="0.25">
      <c r="B51" s="19">
        <v>1971</v>
      </c>
      <c r="C51" s="22">
        <v>302.31</v>
      </c>
      <c r="D51" s="23">
        <f t="shared" si="0"/>
        <v>0.25952697772245353</v>
      </c>
      <c r="E51" s="24">
        <v>354.49099999999999</v>
      </c>
      <c r="F51" s="25">
        <f t="shared" si="1"/>
        <v>0.30432330342962616</v>
      </c>
      <c r="G51" s="26">
        <v>1164.8499999999999</v>
      </c>
      <c r="K51" s="4"/>
      <c r="L51" s="4"/>
    </row>
    <row r="52" spans="2:12" x14ac:dyDescent="0.25">
      <c r="B52" s="19">
        <v>1972</v>
      </c>
      <c r="C52" s="22">
        <v>345.60899999999998</v>
      </c>
      <c r="D52" s="23">
        <f t="shared" si="0"/>
        <v>0.27019490114220046</v>
      </c>
      <c r="E52" s="24">
        <v>388.548</v>
      </c>
      <c r="F52" s="25">
        <f t="shared" si="1"/>
        <v>0.30376433613997234</v>
      </c>
      <c r="G52" s="26">
        <v>1279.1099999999999</v>
      </c>
      <c r="K52" s="4"/>
      <c r="L52" s="4"/>
    </row>
    <row r="53" spans="2:12" x14ac:dyDescent="0.25">
      <c r="B53" s="19">
        <v>1973</v>
      </c>
      <c r="C53" s="22">
        <v>388.78899999999999</v>
      </c>
      <c r="D53" s="23">
        <f t="shared" si="0"/>
        <v>0.27276241496980447</v>
      </c>
      <c r="E53" s="24">
        <v>421.512</v>
      </c>
      <c r="F53" s="25">
        <f t="shared" si="1"/>
        <v>0.29571986619670881</v>
      </c>
      <c r="G53" s="26">
        <v>1425.376</v>
      </c>
      <c r="I53" s="4"/>
      <c r="K53" s="4"/>
      <c r="L53" s="4"/>
    </row>
    <row r="54" spans="2:12" x14ac:dyDescent="0.25">
      <c r="B54" s="19">
        <v>1974</v>
      </c>
      <c r="C54" s="22">
        <v>430.23899999999998</v>
      </c>
      <c r="D54" s="23">
        <f t="shared" si="0"/>
        <v>0.27842805306349877</v>
      </c>
      <c r="E54" s="24">
        <v>473.911</v>
      </c>
      <c r="F54" s="25">
        <f t="shared" si="1"/>
        <v>0.30669027460405907</v>
      </c>
      <c r="G54" s="26">
        <v>1545.2429999999999</v>
      </c>
      <c r="K54" s="4"/>
      <c r="L54" s="4"/>
    </row>
    <row r="55" spans="2:12" x14ac:dyDescent="0.25">
      <c r="B55" s="19">
        <v>1975</v>
      </c>
      <c r="C55" s="22">
        <v>441.22800000000001</v>
      </c>
      <c r="D55" s="23">
        <f t="shared" si="0"/>
        <v>0.26187129949243398</v>
      </c>
      <c r="E55" s="24">
        <v>549.87800000000004</v>
      </c>
      <c r="F55" s="25">
        <f t="shared" si="1"/>
        <v>0.32635568554647626</v>
      </c>
      <c r="G55" s="26">
        <v>1684.904</v>
      </c>
      <c r="K55" s="4"/>
      <c r="L55" s="4"/>
    </row>
    <row r="56" spans="2:12" x14ac:dyDescent="0.25">
      <c r="B56" s="19">
        <v>1976</v>
      </c>
      <c r="C56" s="22">
        <v>505.685</v>
      </c>
      <c r="D56" s="23">
        <f t="shared" si="0"/>
        <v>0.26992727707519754</v>
      </c>
      <c r="E56" s="24">
        <v>591.024</v>
      </c>
      <c r="F56" s="25">
        <f t="shared" si="1"/>
        <v>0.31547999051997105</v>
      </c>
      <c r="G56" s="26">
        <v>1873.412</v>
      </c>
      <c r="K56" s="4"/>
    </row>
    <row r="57" spans="2:12" x14ac:dyDescent="0.25">
      <c r="B57" s="19">
        <v>1977</v>
      </c>
      <c r="C57" s="22">
        <v>567.39700000000005</v>
      </c>
      <c r="D57" s="23">
        <f t="shared" si="0"/>
        <v>0.27254775375079382</v>
      </c>
      <c r="E57" s="24">
        <v>640.33000000000004</v>
      </c>
      <c r="F57" s="25">
        <f t="shared" si="1"/>
        <v>0.30758094096240512</v>
      </c>
      <c r="G57" s="26">
        <v>2081.826</v>
      </c>
      <c r="K57" s="4"/>
    </row>
    <row r="58" spans="2:12" x14ac:dyDescent="0.25">
      <c r="B58" s="19">
        <v>1978</v>
      </c>
      <c r="C58" s="22">
        <v>646.125</v>
      </c>
      <c r="D58" s="23">
        <f t="shared" si="0"/>
        <v>0.27475985489022575</v>
      </c>
      <c r="E58" s="24">
        <v>703.31299999999999</v>
      </c>
      <c r="F58" s="25">
        <f t="shared" si="1"/>
        <v>0.29907862692576409</v>
      </c>
      <c r="G58" s="26">
        <v>2351.5990000000002</v>
      </c>
    </row>
    <row r="59" spans="2:12" x14ac:dyDescent="0.25">
      <c r="B59" s="19">
        <v>1979</v>
      </c>
      <c r="C59" s="22">
        <v>729.34199999999998</v>
      </c>
      <c r="D59" s="23">
        <f t="shared" si="0"/>
        <v>0.27759785303195295</v>
      </c>
      <c r="E59" s="24">
        <v>777.92499999999995</v>
      </c>
      <c r="F59" s="25">
        <f t="shared" si="1"/>
        <v>0.29608922812601218</v>
      </c>
      <c r="G59" s="26">
        <v>2627.3330000000001</v>
      </c>
    </row>
    <row r="60" spans="2:12" x14ac:dyDescent="0.25">
      <c r="B60" s="19">
        <v>1980</v>
      </c>
      <c r="C60" s="22">
        <v>799.89400000000001</v>
      </c>
      <c r="D60" s="23">
        <f t="shared" si="0"/>
        <v>0.27994681705536018</v>
      </c>
      <c r="E60" s="24">
        <v>894.57600000000002</v>
      </c>
      <c r="F60" s="25">
        <f t="shared" si="1"/>
        <v>0.31308361334641327</v>
      </c>
      <c r="G60" s="26">
        <v>2857.3069999999998</v>
      </c>
    </row>
    <row r="61" spans="2:12" x14ac:dyDescent="0.25">
      <c r="B61" s="19">
        <v>1981</v>
      </c>
      <c r="C61" s="22">
        <v>919.12599999999998</v>
      </c>
      <c r="D61" s="23">
        <f t="shared" si="0"/>
        <v>0.28659627363666379</v>
      </c>
      <c r="E61" s="24">
        <v>1017.366</v>
      </c>
      <c r="F61" s="25">
        <f t="shared" si="1"/>
        <v>0.31722887234681441</v>
      </c>
      <c r="G61" s="26">
        <v>3207.0410000000002</v>
      </c>
    </row>
    <row r="62" spans="2:12" x14ac:dyDescent="0.25">
      <c r="B62" s="19">
        <v>1982</v>
      </c>
      <c r="C62" s="22">
        <v>940.92100000000005</v>
      </c>
      <c r="D62" s="23">
        <f t="shared" si="0"/>
        <v>0.28139365253010878</v>
      </c>
      <c r="E62" s="24">
        <v>1131.0340000000001</v>
      </c>
      <c r="F62" s="25">
        <f t="shared" si="1"/>
        <v>0.33824921369141414</v>
      </c>
      <c r="G62" s="26">
        <v>3343.7890000000002</v>
      </c>
    </row>
    <row r="63" spans="2:12" x14ac:dyDescent="0.25">
      <c r="B63" s="19">
        <v>1983</v>
      </c>
      <c r="C63" s="22">
        <v>1002.103</v>
      </c>
      <c r="D63" s="23">
        <f t="shared" si="0"/>
        <v>0.27575468390809343</v>
      </c>
      <c r="E63" s="24">
        <v>1227.7170000000001</v>
      </c>
      <c r="F63" s="25">
        <f t="shared" si="1"/>
        <v>0.33783823944603775</v>
      </c>
      <c r="G63" s="26">
        <v>3634.038</v>
      </c>
    </row>
    <row r="64" spans="2:12" x14ac:dyDescent="0.25">
      <c r="B64" s="19">
        <v>1984</v>
      </c>
      <c r="C64" s="22">
        <v>1114.9580000000001</v>
      </c>
      <c r="D64" s="23">
        <f t="shared" si="0"/>
        <v>0.27614285965494961</v>
      </c>
      <c r="E64" s="24">
        <v>1311.655</v>
      </c>
      <c r="F64" s="25">
        <f t="shared" si="1"/>
        <v>0.32485901942558637</v>
      </c>
      <c r="G64" s="26">
        <v>4037.6129999999998</v>
      </c>
    </row>
    <row r="65" spans="2:7" x14ac:dyDescent="0.25">
      <c r="B65" s="19">
        <v>1985</v>
      </c>
      <c r="C65" s="22">
        <v>1217.0360000000001</v>
      </c>
      <c r="D65" s="23">
        <f t="shared" si="0"/>
        <v>0.28048902748780302</v>
      </c>
      <c r="E65" s="24">
        <v>1418.6859999999999</v>
      </c>
      <c r="F65" s="25">
        <f t="shared" si="1"/>
        <v>0.32696309431320131</v>
      </c>
      <c r="G65" s="26">
        <v>4338.9790000000003</v>
      </c>
    </row>
    <row r="66" spans="2:7" x14ac:dyDescent="0.25">
      <c r="B66" s="19">
        <v>1986</v>
      </c>
      <c r="C66" s="22">
        <v>1292.856</v>
      </c>
      <c r="D66" s="23">
        <f t="shared" si="0"/>
        <v>0.28230571415033218</v>
      </c>
      <c r="E66" s="24">
        <v>1512.77</v>
      </c>
      <c r="F66" s="25">
        <f t="shared" si="1"/>
        <v>0.33032574021793454</v>
      </c>
      <c r="G66" s="26">
        <v>4579.6310000000003</v>
      </c>
    </row>
    <row r="67" spans="2:7" x14ac:dyDescent="0.25">
      <c r="B67" s="19">
        <v>1987</v>
      </c>
      <c r="C67" s="22">
        <v>1406.6410000000001</v>
      </c>
      <c r="D67" s="23">
        <f t="shared" si="0"/>
        <v>0.28971755112801389</v>
      </c>
      <c r="E67" s="24">
        <v>1586.742</v>
      </c>
      <c r="F67" s="25">
        <f t="shared" si="1"/>
        <v>0.3268118919553511</v>
      </c>
      <c r="G67" s="26">
        <v>4855.2150000000001</v>
      </c>
    </row>
    <row r="68" spans="2:7" x14ac:dyDescent="0.25">
      <c r="B68" s="19">
        <v>1988</v>
      </c>
      <c r="C68" s="22">
        <v>1507.0650000000001</v>
      </c>
      <c r="D68" s="23">
        <f t="shared" si="0"/>
        <v>0.28780346487440511</v>
      </c>
      <c r="E68" s="24">
        <v>1678.3219999999999</v>
      </c>
      <c r="F68" s="25">
        <f t="shared" si="1"/>
        <v>0.32050833028100395</v>
      </c>
      <c r="G68" s="26">
        <v>5236.4380000000001</v>
      </c>
    </row>
    <row r="69" spans="2:7" x14ac:dyDescent="0.25">
      <c r="B69" s="19">
        <v>1989</v>
      </c>
      <c r="C69" s="22">
        <v>1632.0029999999999</v>
      </c>
      <c r="D69" s="23">
        <f t="shared" si="0"/>
        <v>0.28928119427536259</v>
      </c>
      <c r="E69" s="24">
        <v>1810.703</v>
      </c>
      <c r="F69" s="25">
        <f t="shared" si="1"/>
        <v>0.32095671779891449</v>
      </c>
      <c r="G69" s="26">
        <v>5641.58</v>
      </c>
    </row>
    <row r="70" spans="2:7" x14ac:dyDescent="0.25">
      <c r="B70" s="19">
        <v>1990</v>
      </c>
      <c r="C70" s="22">
        <v>1713.345</v>
      </c>
      <c r="D70" s="23">
        <f t="shared" si="0"/>
        <v>0.28732242588808854</v>
      </c>
      <c r="E70" s="24">
        <v>1952.8689999999999</v>
      </c>
      <c r="F70" s="25">
        <f t="shared" si="1"/>
        <v>0.32748982751380812</v>
      </c>
      <c r="G70" s="26">
        <v>5963.1440000000002</v>
      </c>
    </row>
    <row r="71" spans="2:7" x14ac:dyDescent="0.25">
      <c r="B71" s="19">
        <v>1991</v>
      </c>
      <c r="C71" s="22">
        <v>1763.6969999999999</v>
      </c>
      <c r="D71" s="23">
        <f t="shared" si="0"/>
        <v>0.28640143783931776</v>
      </c>
      <c r="E71" s="24">
        <v>2072.19</v>
      </c>
      <c r="F71" s="25">
        <f t="shared" si="1"/>
        <v>0.33649668592522181</v>
      </c>
      <c r="G71" s="26">
        <v>6158.1289999999999</v>
      </c>
    </row>
    <row r="72" spans="2:7" x14ac:dyDescent="0.25">
      <c r="B72" s="19">
        <v>1992</v>
      </c>
      <c r="C72" s="22">
        <v>1848.7429999999999</v>
      </c>
      <c r="D72" s="23">
        <f t="shared" si="0"/>
        <v>0.28353531962430717</v>
      </c>
      <c r="E72" s="24">
        <v>2254.2130000000002</v>
      </c>
      <c r="F72" s="25">
        <f t="shared" si="1"/>
        <v>0.34572085111682282</v>
      </c>
      <c r="G72" s="26">
        <v>6520.3270000000002</v>
      </c>
    </row>
    <row r="73" spans="2:7" x14ac:dyDescent="0.25">
      <c r="B73" s="19">
        <v>1993</v>
      </c>
      <c r="C73" s="22">
        <v>1953.3</v>
      </c>
      <c r="D73" s="23">
        <f t="shared" si="0"/>
        <v>0.2847974333967237</v>
      </c>
      <c r="E73" s="24">
        <v>2339.2890000000002</v>
      </c>
      <c r="F73" s="25">
        <f t="shared" si="1"/>
        <v>0.3410758732264314</v>
      </c>
      <c r="G73" s="26">
        <v>6858.5590000000002</v>
      </c>
    </row>
    <row r="74" spans="2:7" x14ac:dyDescent="0.25">
      <c r="B74" s="19">
        <v>1994</v>
      </c>
      <c r="C74" s="22">
        <v>2097.6350000000002</v>
      </c>
      <c r="D74" s="23">
        <f t="shared" ref="D74:D100" si="2">C74/G74</f>
        <v>0.28785056501532269</v>
      </c>
      <c r="E74" s="24">
        <v>2417.1849999999999</v>
      </c>
      <c r="F74" s="25">
        <f t="shared" ref="F74:F101" si="3">E74/G74</f>
        <v>0.33170121017076981</v>
      </c>
      <c r="G74" s="26">
        <v>7287.2359999999999</v>
      </c>
    </row>
    <row r="75" spans="2:7" x14ac:dyDescent="0.25">
      <c r="B75" s="19">
        <v>1995</v>
      </c>
      <c r="C75" s="22">
        <v>2223.9110000000001</v>
      </c>
      <c r="D75" s="23">
        <f t="shared" si="2"/>
        <v>0.29109739076506314</v>
      </c>
      <c r="E75" s="24">
        <v>2536.46</v>
      </c>
      <c r="F75" s="25">
        <f t="shared" si="3"/>
        <v>0.332008289801144</v>
      </c>
      <c r="G75" s="26">
        <v>7639.7489999999998</v>
      </c>
    </row>
    <row r="76" spans="2:7" x14ac:dyDescent="0.25">
      <c r="B76" s="19">
        <v>1996</v>
      </c>
      <c r="C76" s="22">
        <v>2388.5940000000001</v>
      </c>
      <c r="D76" s="23">
        <f t="shared" si="2"/>
        <v>0.2958699249187613</v>
      </c>
      <c r="E76" s="24">
        <v>2621.7629999999999</v>
      </c>
      <c r="F76" s="25">
        <f t="shared" si="3"/>
        <v>0.32475205998373363</v>
      </c>
      <c r="G76" s="26">
        <v>8073.1220000000003</v>
      </c>
    </row>
    <row r="77" spans="2:7" x14ac:dyDescent="0.25">
      <c r="B77" s="19">
        <v>1997</v>
      </c>
      <c r="C77" s="22">
        <v>2565.9389999999999</v>
      </c>
      <c r="D77" s="23">
        <f t="shared" si="2"/>
        <v>0.29914584021175272</v>
      </c>
      <c r="E77" s="24">
        <v>2699.8739999999998</v>
      </c>
      <c r="F77" s="25">
        <f t="shared" si="3"/>
        <v>0.3147604351451323</v>
      </c>
      <c r="G77" s="26">
        <v>8577.5519999999997</v>
      </c>
    </row>
    <row r="78" spans="2:7" x14ac:dyDescent="0.25">
      <c r="B78" s="19">
        <v>1998</v>
      </c>
      <c r="C78" s="22">
        <v>2738.643</v>
      </c>
      <c r="D78" s="23">
        <f t="shared" si="2"/>
        <v>0.30218451944908525</v>
      </c>
      <c r="E78" s="24">
        <v>2767.3539999999998</v>
      </c>
      <c r="F78" s="25">
        <f t="shared" si="3"/>
        <v>0.30535251897947407</v>
      </c>
      <c r="G78" s="26">
        <v>9062.8169999999991</v>
      </c>
    </row>
    <row r="79" spans="2:7" x14ac:dyDescent="0.25">
      <c r="B79" s="19">
        <v>1999</v>
      </c>
      <c r="C79" s="22">
        <v>2909.663</v>
      </c>
      <c r="D79" s="23">
        <f t="shared" si="2"/>
        <v>0.30210892298465852</v>
      </c>
      <c r="E79" s="24">
        <v>2879.4520000000002</v>
      </c>
      <c r="F79" s="25">
        <f t="shared" si="3"/>
        <v>0.29897212924865219</v>
      </c>
      <c r="G79" s="26">
        <v>9631.1720000000005</v>
      </c>
    </row>
    <row r="80" spans="2:7" x14ac:dyDescent="0.25">
      <c r="B80" s="19">
        <v>2000</v>
      </c>
      <c r="C80" s="22">
        <v>3138.9920000000002</v>
      </c>
      <c r="D80" s="23">
        <f t="shared" si="2"/>
        <v>0.30621468132910978</v>
      </c>
      <c r="E80" s="24">
        <v>3019.944</v>
      </c>
      <c r="F80" s="25">
        <f t="shared" si="3"/>
        <v>0.29460132093097308</v>
      </c>
      <c r="G80" s="26">
        <v>10250.951999999999</v>
      </c>
    </row>
    <row r="81" spans="1:13" x14ac:dyDescent="0.25">
      <c r="B81" s="19">
        <v>2001</v>
      </c>
      <c r="C81" s="22">
        <v>3125.212</v>
      </c>
      <c r="D81" s="23">
        <f t="shared" si="2"/>
        <v>0.29533481088372449</v>
      </c>
      <c r="E81" s="24">
        <v>3229.1680000000001</v>
      </c>
      <c r="F81" s="25">
        <f t="shared" si="3"/>
        <v>0.30515872862121829</v>
      </c>
      <c r="G81" s="26">
        <v>10581.929</v>
      </c>
    </row>
    <row r="82" spans="1:13" x14ac:dyDescent="0.25">
      <c r="B82" s="19">
        <v>2002</v>
      </c>
      <c r="C82" s="22">
        <v>2969.09</v>
      </c>
      <c r="D82" s="23">
        <f t="shared" si="2"/>
        <v>0.27166809953749199</v>
      </c>
      <c r="E82" s="24">
        <v>3419.7660000000001</v>
      </c>
      <c r="F82" s="25">
        <f t="shared" si="3"/>
        <v>0.31290440171329625</v>
      </c>
      <c r="G82" s="26">
        <v>10929.108</v>
      </c>
    </row>
    <row r="83" spans="1:13" x14ac:dyDescent="0.25">
      <c r="B83" s="19">
        <v>2003</v>
      </c>
      <c r="C83" s="22">
        <v>3045.3519999999999</v>
      </c>
      <c r="D83" s="23">
        <f t="shared" si="2"/>
        <v>0.26581986566519294</v>
      </c>
      <c r="E83" s="24">
        <v>3624.0349999999999</v>
      </c>
      <c r="F83" s="25">
        <f t="shared" si="3"/>
        <v>0.31633141156291866</v>
      </c>
      <c r="G83" s="26">
        <v>11456.45</v>
      </c>
    </row>
    <row r="84" spans="1:13" x14ac:dyDescent="0.25">
      <c r="B84" s="19">
        <v>2004</v>
      </c>
      <c r="C84" s="22">
        <v>3274.953</v>
      </c>
      <c r="D84" s="23">
        <f t="shared" si="2"/>
        <v>0.26806093640472006</v>
      </c>
      <c r="E84" s="24">
        <v>3817.442</v>
      </c>
      <c r="F84" s="25">
        <f t="shared" si="3"/>
        <v>0.31246466046709898</v>
      </c>
      <c r="G84" s="26">
        <v>12217.196</v>
      </c>
    </row>
    <row r="85" spans="1:13" x14ac:dyDescent="0.25">
      <c r="B85" s="19">
        <v>2005</v>
      </c>
      <c r="C85" s="22">
        <v>3678.701</v>
      </c>
      <c r="D85" s="23">
        <f t="shared" si="2"/>
        <v>0.28212634566377054</v>
      </c>
      <c r="E85" s="24">
        <v>4075.2649999999999</v>
      </c>
      <c r="F85" s="25">
        <f t="shared" si="3"/>
        <v>0.31253956819580225</v>
      </c>
      <c r="G85" s="26">
        <v>13039.197</v>
      </c>
    </row>
    <row r="86" spans="1:13" x14ac:dyDescent="0.25">
      <c r="A86" s="2"/>
      <c r="B86" s="19">
        <v>2006</v>
      </c>
      <c r="C86" s="22">
        <v>4013.1080000000002</v>
      </c>
      <c r="D86" s="23">
        <f t="shared" si="2"/>
        <v>0.29047692015602961</v>
      </c>
      <c r="E86" s="24">
        <v>4320.0619999999999</v>
      </c>
      <c r="F86" s="25">
        <f t="shared" si="3"/>
        <v>0.31269487505521842</v>
      </c>
      <c r="G86" s="26">
        <v>13815.583000000001</v>
      </c>
      <c r="H86" s="2"/>
      <c r="I86" s="2"/>
      <c r="J86" s="2"/>
      <c r="K86" s="2"/>
      <c r="L86" s="2"/>
      <c r="M86" s="2"/>
    </row>
    <row r="87" spans="1:13" x14ac:dyDescent="0.25">
      <c r="A87" s="2"/>
      <c r="B87" s="19">
        <v>2007</v>
      </c>
      <c r="C87" s="22">
        <v>4210.6480000000001</v>
      </c>
      <c r="D87" s="23">
        <f t="shared" si="2"/>
        <v>0.29090656855757696</v>
      </c>
      <c r="E87" s="24">
        <v>4599.616</v>
      </c>
      <c r="F87" s="25">
        <f t="shared" si="3"/>
        <v>0.31777971163643409</v>
      </c>
      <c r="G87" s="26">
        <v>14474.227999999999</v>
      </c>
      <c r="H87" s="2"/>
      <c r="I87" s="2"/>
      <c r="J87" s="2"/>
      <c r="K87" s="2"/>
      <c r="L87" s="2"/>
      <c r="M87" s="2"/>
    </row>
    <row r="88" spans="1:13" x14ac:dyDescent="0.25">
      <c r="B88" s="19">
        <v>2008</v>
      </c>
      <c r="C88" s="22">
        <v>4126.1610000000001</v>
      </c>
      <c r="D88" s="23">
        <f t="shared" si="2"/>
        <v>0.27936354449350986</v>
      </c>
      <c r="E88" s="24">
        <v>4971.9719999999998</v>
      </c>
      <c r="F88" s="25">
        <f t="shared" si="3"/>
        <v>0.33662955009329132</v>
      </c>
      <c r="G88" s="26">
        <v>14769.861999999999</v>
      </c>
    </row>
    <row r="89" spans="1:13" x14ac:dyDescent="0.25">
      <c r="B89" s="19">
        <v>2009</v>
      </c>
      <c r="C89" s="22">
        <v>3699.4720000000002</v>
      </c>
      <c r="D89" s="23">
        <f t="shared" si="2"/>
        <v>0.25552250863323123</v>
      </c>
      <c r="E89" s="24">
        <v>5283.9920000000002</v>
      </c>
      <c r="F89" s="25">
        <f t="shared" si="3"/>
        <v>0.36496529543619327</v>
      </c>
      <c r="G89" s="26">
        <v>14478.066999999999</v>
      </c>
    </row>
    <row r="90" spans="1:13" x14ac:dyDescent="0.25">
      <c r="B90" s="19">
        <v>2010</v>
      </c>
      <c r="C90" s="22">
        <v>3934.1460000000002</v>
      </c>
      <c r="D90" s="23">
        <f t="shared" si="2"/>
        <v>0.26142294123783888</v>
      </c>
      <c r="E90" s="24">
        <v>5559.982</v>
      </c>
      <c r="F90" s="25">
        <f t="shared" si="3"/>
        <v>0.36945930518832854</v>
      </c>
      <c r="G90" s="26">
        <v>15048.97</v>
      </c>
    </row>
    <row r="91" spans="1:13" x14ac:dyDescent="0.25">
      <c r="B91" s="19">
        <v>2011</v>
      </c>
      <c r="C91" s="22">
        <v>4130.25</v>
      </c>
      <c r="D91" s="23">
        <f t="shared" si="2"/>
        <v>0.26476418086952908</v>
      </c>
      <c r="E91" s="24">
        <v>5639.473</v>
      </c>
      <c r="F91" s="25">
        <f t="shared" si="3"/>
        <v>0.36151091323305512</v>
      </c>
      <c r="G91" s="26">
        <v>15599.731</v>
      </c>
    </row>
    <row r="92" spans="1:13" x14ac:dyDescent="0.25">
      <c r="B92" s="19">
        <v>2012</v>
      </c>
      <c r="C92" s="22">
        <v>4311.6139999999996</v>
      </c>
      <c r="D92" s="23">
        <f t="shared" si="2"/>
        <v>0.26526528595783061</v>
      </c>
      <c r="E92" s="24">
        <v>5667.1080000000002</v>
      </c>
      <c r="F92" s="25">
        <f t="shared" si="3"/>
        <v>0.34865992739004686</v>
      </c>
      <c r="G92" s="26">
        <v>16253.97</v>
      </c>
    </row>
    <row r="93" spans="1:13" x14ac:dyDescent="0.25">
      <c r="B93" s="19">
        <v>2013</v>
      </c>
      <c r="C93" s="22">
        <v>4834.3249999999998</v>
      </c>
      <c r="D93" s="23">
        <f t="shared" si="2"/>
        <v>0.28701945877730095</v>
      </c>
      <c r="E93" s="22">
        <v>5731.4129999999996</v>
      </c>
      <c r="F93" s="25">
        <f t="shared" si="3"/>
        <v>0.34028060945203031</v>
      </c>
      <c r="G93" s="26">
        <v>16843.196</v>
      </c>
    </row>
    <row r="94" spans="1:13" x14ac:dyDescent="0.25">
      <c r="B94" s="19">
        <v>2014</v>
      </c>
      <c r="C94" s="22">
        <v>5054.4089999999997</v>
      </c>
      <c r="D94" s="23">
        <f t="shared" si="2"/>
        <v>0.28798923939558602</v>
      </c>
      <c r="E94" s="24">
        <v>5889.6670000000004</v>
      </c>
      <c r="F94" s="25">
        <f t="shared" si="3"/>
        <v>0.33558042485744288</v>
      </c>
      <c r="G94" s="26">
        <v>17550.687000000002</v>
      </c>
    </row>
    <row r="95" spans="1:13" x14ac:dyDescent="0.25">
      <c r="B95" s="19">
        <v>2015</v>
      </c>
      <c r="C95" s="22">
        <v>5288.5230000000001</v>
      </c>
      <c r="D95" s="23">
        <f t="shared" si="2"/>
        <v>0.29048205640517977</v>
      </c>
      <c r="E95" s="24">
        <v>6064.5209999999997</v>
      </c>
      <c r="F95" s="25">
        <f t="shared" si="3"/>
        <v>0.33310520370099495</v>
      </c>
      <c r="G95" s="26">
        <v>18206.023000000001</v>
      </c>
    </row>
    <row r="96" spans="1:13" x14ac:dyDescent="0.25">
      <c r="B96" s="19">
        <v>2016</v>
      </c>
      <c r="C96" s="22">
        <v>5336.1080000000002</v>
      </c>
      <c r="D96" s="23">
        <f t="shared" si="2"/>
        <v>0.28542806871488186</v>
      </c>
      <c r="E96" s="24">
        <v>6248.3909999999996</v>
      </c>
      <c r="F96" s="25">
        <f t="shared" si="3"/>
        <v>0.33422602685430081</v>
      </c>
      <c r="G96" s="26">
        <v>18695.106</v>
      </c>
    </row>
    <row r="97" spans="2:7" x14ac:dyDescent="0.25">
      <c r="B97" s="19">
        <v>2017</v>
      </c>
      <c r="C97" s="22">
        <v>5482.3220000000001</v>
      </c>
      <c r="D97" s="23">
        <f t="shared" si="2"/>
        <v>0.28143881429327455</v>
      </c>
      <c r="E97" s="24">
        <v>6433.5810000000001</v>
      </c>
      <c r="F97" s="25">
        <f t="shared" si="3"/>
        <v>0.33027235691368362</v>
      </c>
      <c r="G97" s="26">
        <v>19479.623</v>
      </c>
    </row>
    <row r="98" spans="2:7" x14ac:dyDescent="0.25">
      <c r="B98" s="19">
        <v>2018</v>
      </c>
      <c r="C98" s="22">
        <v>5637.1459999999997</v>
      </c>
      <c r="D98" s="23">
        <f t="shared" si="2"/>
        <v>0.27461890853965715</v>
      </c>
      <c r="E98" s="24">
        <v>6760.9889999999996</v>
      </c>
      <c r="F98" s="25">
        <f t="shared" si="3"/>
        <v>0.32936798511669346</v>
      </c>
      <c r="G98" s="26">
        <v>20527.159</v>
      </c>
    </row>
    <row r="99" spans="2:7" x14ac:dyDescent="0.25">
      <c r="B99" s="19">
        <v>2019</v>
      </c>
      <c r="C99" s="22">
        <v>5897.4809999999998</v>
      </c>
      <c r="D99" s="23">
        <f t="shared" si="2"/>
        <v>0.27593675860034134</v>
      </c>
      <c r="E99" s="24">
        <v>7093.9690000000001</v>
      </c>
      <c r="F99" s="25">
        <f t="shared" si="3"/>
        <v>0.33191913826789859</v>
      </c>
      <c r="G99" s="26">
        <v>21372.581999999999</v>
      </c>
    </row>
    <row r="100" spans="2:7" x14ac:dyDescent="0.25">
      <c r="B100" s="19">
        <v>2020</v>
      </c>
      <c r="C100" s="22">
        <v>5900.5569999999998</v>
      </c>
      <c r="D100" s="23">
        <f t="shared" si="2"/>
        <v>0.28240780758031614</v>
      </c>
      <c r="E100" s="24">
        <v>8934.41</v>
      </c>
      <c r="F100" s="25">
        <f t="shared" si="3"/>
        <v>0.42761168820564777</v>
      </c>
      <c r="G100" s="26">
        <v>20893.745999999999</v>
      </c>
    </row>
    <row r="101" spans="2:7" x14ac:dyDescent="0.25">
      <c r="B101" s="19">
        <v>2021</v>
      </c>
      <c r="C101" s="22"/>
      <c r="D101" s="23"/>
      <c r="E101" s="24">
        <v>9171.4359999999997</v>
      </c>
      <c r="F101" s="25">
        <f t="shared" si="3"/>
        <v>0.39887131438311335</v>
      </c>
      <c r="G101" s="26">
        <v>22993.471000000001</v>
      </c>
    </row>
    <row r="102" spans="2:7" ht="14.4" x14ac:dyDescent="0.3">
      <c r="B102" s="20"/>
      <c r="C102" s="15"/>
      <c r="D102" s="15"/>
      <c r="E102" s="15"/>
      <c r="F102" s="16"/>
      <c r="G102" s="21"/>
    </row>
    <row r="103" spans="2:7" ht="14.4" x14ac:dyDescent="0.3">
      <c r="B103" s="6"/>
      <c r="C103" s="7"/>
      <c r="D103" s="7"/>
      <c r="E103" s="8"/>
      <c r="F103" s="8"/>
      <c r="G103" s="9"/>
    </row>
    <row r="104" spans="2:7" x14ac:dyDescent="0.25">
      <c r="B104" s="42" t="s">
        <v>7</v>
      </c>
      <c r="C104" s="43"/>
      <c r="D104" s="43"/>
      <c r="E104" s="43"/>
      <c r="F104" s="43"/>
      <c r="G104" s="43"/>
    </row>
    <row r="105" spans="2:7" ht="45" customHeight="1" x14ac:dyDescent="0.25">
      <c r="B105" s="34" t="s">
        <v>8</v>
      </c>
      <c r="C105" s="34"/>
      <c r="D105" s="34"/>
      <c r="E105" s="34"/>
      <c r="F105" s="34"/>
      <c r="G105" s="34"/>
    </row>
    <row r="106" spans="2:7" x14ac:dyDescent="0.25">
      <c r="B106" s="5"/>
      <c r="C106" s="5"/>
      <c r="D106" s="5"/>
      <c r="E106" s="5"/>
      <c r="F106" s="5"/>
      <c r="G106" s="5"/>
    </row>
    <row r="107" spans="2:7" x14ac:dyDescent="0.25">
      <c r="B107" s="5"/>
      <c r="C107" s="5"/>
      <c r="D107" s="5"/>
      <c r="E107" s="5"/>
      <c r="F107" s="5"/>
      <c r="G107" s="5"/>
    </row>
    <row r="108" spans="2:7" x14ac:dyDescent="0.25">
      <c r="B108" s="5"/>
      <c r="C108" s="5"/>
      <c r="D108" s="5"/>
      <c r="E108" s="5"/>
      <c r="F108" s="5"/>
      <c r="G108" s="5"/>
    </row>
    <row r="110" spans="2:7" x14ac:dyDescent="0.25">
      <c r="B110" s="3"/>
    </row>
  </sheetData>
  <mergeCells count="12">
    <mergeCell ref="F6:F7"/>
    <mergeCell ref="G5:G7"/>
    <mergeCell ref="B4:F4"/>
    <mergeCell ref="B3:G3"/>
    <mergeCell ref="B105:G105"/>
    <mergeCell ref="C5:D5"/>
    <mergeCell ref="E5:F5"/>
    <mergeCell ref="B5:B7"/>
    <mergeCell ref="C6:C7"/>
    <mergeCell ref="D6:D7"/>
    <mergeCell ref="B104:G104"/>
    <mergeCell ref="E6:E7"/>
  </mergeCells>
  <printOptions horizontalCentered="1"/>
  <pageMargins left="0.2" right="0.2" top="0.2" bottom="0.2" header="0.2" footer="0.2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Shankar</dc:creator>
  <cp:lastModifiedBy>Boddupalli, Aravind</cp:lastModifiedBy>
  <cp:lastPrinted>2020-03-20T20:42:30Z</cp:lastPrinted>
  <dcterms:created xsi:type="dcterms:W3CDTF">2011-02-18T12:13:17Z</dcterms:created>
  <dcterms:modified xsi:type="dcterms:W3CDTF">2022-02-16T18:26:20Z</dcterms:modified>
</cp:coreProperties>
</file>