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3455" activeTab="0"/>
  </bookViews>
  <sheets>
    <sheet name="Summary" sheetId="1" r:id="rId1"/>
  </sheets>
  <definedNames>
    <definedName name="_xlnm.Print_Area" localSheetId="0">'Summary'!$A$1:$N$33</definedName>
  </definedNames>
  <calcPr fullCalcOnLoad="1"/>
</workbook>
</file>

<file path=xl/sharedStrings.xml><?xml version="1.0" encoding="utf-8"?>
<sst xmlns="http://schemas.openxmlformats.org/spreadsheetml/2006/main" count="25" uniqueCount="25">
  <si>
    <t>Baseline: Current Law</t>
  </si>
  <si>
    <t>Proposal</t>
  </si>
  <si>
    <t>Fiscal Year ($ billions)</t>
  </si>
  <si>
    <t>Individual Income and Payroll Taxes</t>
  </si>
  <si>
    <t xml:space="preserve">   Total for individual income and payroll taxes</t>
  </si>
  <si>
    <t>Total revenue effect of plan</t>
  </si>
  <si>
    <t>Source: Urban-Brookings Tax Policy Center Microsimulation Model (version 0319-2) and TPC estimates.</t>
  </si>
  <si>
    <t>2021-30</t>
  </si>
  <si>
    <t>2031-40</t>
  </si>
  <si>
    <t>http://www.taxpolicycenter.org</t>
  </si>
  <si>
    <r>
      <t xml:space="preserve">As a share of GDP </t>
    </r>
    <r>
      <rPr>
        <b/>
        <vertAlign val="superscript"/>
        <sz val="11"/>
        <rFont val="Calibri"/>
        <family val="2"/>
      </rPr>
      <t>2</t>
    </r>
  </si>
  <si>
    <r>
      <t xml:space="preserve">2. The GDP forecast is from the Congressional Budget Office (CBO). January 2020. </t>
    </r>
    <r>
      <rPr>
        <i/>
        <sz val="11"/>
        <rFont val="Calibri"/>
        <family val="2"/>
      </rPr>
      <t>Budget and Economic Outlook: 2020 to 2030,</t>
    </r>
    <r>
      <rPr>
        <sz val="11"/>
        <rFont val="Calibri"/>
        <family val="2"/>
      </rPr>
      <t xml:space="preserve"> and long-run supplemental tables.</t>
    </r>
  </si>
  <si>
    <t>Estate and Gift/Wealth Taxes</t>
  </si>
  <si>
    <t xml:space="preserve">   Total for estate and gift/wealth taxes</t>
  </si>
  <si>
    <t>1. Baseline is the law currently in place as of March 18, 2020 (including provisions in the The Tax Cuts and Jobs Act and the Consolidated Appropriations Act of 2020). Unless otherwise noted, provisions are assumed effective 01/01/2021. Estimates include microdynamic behavioral responses. For a description of the provisions, see TPC's "An Analysis of Senator Sanders's Tax Proposals" (March 2020).</t>
  </si>
  <si>
    <t>Table T20-0109</t>
  </si>
  <si>
    <t>Increase the top individual marginal tax rate to 52 percent on income above $10 million</t>
  </si>
  <si>
    <t>Tax capital gains at the same rate as wages and crack down on gaming through derivatives, like-kind exchanges, and the zero tax rate on capital gains pass on through bequest</t>
  </si>
  <si>
    <t>Replace the cap on state and local tax deductions with an overall dollar cap of $50,000 for married couple on all itemized deductions</t>
  </si>
  <si>
    <t>A 4-percent income-based premium</t>
  </si>
  <si>
    <t>Savings from health-related tax expenditures that would become less necessary  under Medicare for All</t>
  </si>
  <si>
    <t>An additional employer payroll tax of 7.5 percent</t>
  </si>
  <si>
    <t>Increase top estate tax rates and close loopholes and create a new deduction of up to $2 million for farm property</t>
  </si>
  <si>
    <t>Senator Sanders's Tax Plan: Impact on Tax Revenue of Sanders Medicare for All Tax Plan, 2021-30 by Fiscal Year and Total for FY2031-40 1</t>
  </si>
  <si>
    <t>Interaction with provisions not dedicated to Medicare for All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</si>
</sst>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8">
    <font>
      <sz val="12"/>
      <color theme="1"/>
      <name val="Times New Roman"/>
      <family val="2"/>
    </font>
    <font>
      <sz val="11"/>
      <color indexed="8"/>
      <name val="Calibri"/>
      <family val="2"/>
    </font>
    <font>
      <sz val="10"/>
      <name val="Calibri"/>
      <family val="2"/>
    </font>
    <font>
      <sz val="10"/>
      <name val="Times New Roman"/>
      <family val="1"/>
    </font>
    <font>
      <u val="single"/>
      <sz val="10"/>
      <color indexed="12"/>
      <name val="Arial"/>
      <family val="2"/>
    </font>
    <font>
      <sz val="11"/>
      <name val="Calibri"/>
      <family val="2"/>
    </font>
    <font>
      <b/>
      <vertAlign val="superscript"/>
      <sz val="11"/>
      <name val="Calibri"/>
      <family val="2"/>
    </font>
    <font>
      <i/>
      <sz val="11"/>
      <name val="Calibri"/>
      <family val="2"/>
    </font>
    <font>
      <sz val="12"/>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0"/>
      <name val="Calibri"/>
      <family val="2"/>
    </font>
    <font>
      <u val="single"/>
      <sz val="10"/>
      <color indexed="12"/>
      <name val="Calibri"/>
      <family val="2"/>
    </font>
    <font>
      <b/>
      <sz val="11"/>
      <name val="Calibri"/>
      <family val="2"/>
    </font>
    <font>
      <sz val="11"/>
      <color indexed="8"/>
      <name val="Times New Roman"/>
      <family val="2"/>
    </font>
    <font>
      <b/>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bottom style="thin"/>
    </border>
    <border>
      <left>
        <color indexed="63"/>
      </left>
      <right>
        <color indexed="63"/>
      </right>
      <top style="thin"/>
      <bottom>
        <color indexed="63"/>
      </bottom>
    </border>
    <border>
      <left/>
      <right/>
      <top style="double"/>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15" fontId="25" fillId="33" borderId="0" xfId="58" applyNumberFormat="1" applyFont="1" applyFill="1" applyAlignment="1">
      <alignment horizontal="left" vertical="center"/>
      <protection/>
    </xf>
    <xf numFmtId="0" fontId="25" fillId="33" borderId="0" xfId="58" applyFont="1" applyFill="1" applyAlignment="1">
      <alignment vertical="center"/>
      <protection/>
    </xf>
    <xf numFmtId="0" fontId="5" fillId="33" borderId="0" xfId="58" applyFont="1" applyFill="1">
      <alignment/>
      <protection/>
    </xf>
    <xf numFmtId="0" fontId="2" fillId="33" borderId="0" xfId="57" applyFont="1" applyFill="1">
      <alignment/>
      <protection/>
    </xf>
    <xf numFmtId="0" fontId="26" fillId="33" borderId="0" xfId="52" applyFont="1" applyFill="1" applyAlignment="1" applyProtection="1">
      <alignment horizontal="right" vertical="center"/>
      <protection/>
    </xf>
    <xf numFmtId="0" fontId="30" fillId="33" borderId="0" xfId="0" applyFont="1" applyFill="1" applyAlignment="1">
      <alignment/>
    </xf>
    <xf numFmtId="0" fontId="0" fillId="33" borderId="0" xfId="0" applyFill="1" applyAlignment="1">
      <alignment/>
    </xf>
    <xf numFmtId="15" fontId="27" fillId="33" borderId="0" xfId="58" applyNumberFormat="1" applyFont="1" applyFill="1" applyAlignment="1">
      <alignment horizontal="left"/>
      <protection/>
    </xf>
    <xf numFmtId="0" fontId="5" fillId="33" borderId="10" xfId="58" applyFont="1" applyFill="1" applyBorder="1">
      <alignment/>
      <protection/>
    </xf>
    <xf numFmtId="0" fontId="27" fillId="33" borderId="11" xfId="58" applyFont="1" applyFill="1" applyBorder="1" applyAlignment="1">
      <alignment horizontal="center" vertical="center"/>
      <protection/>
    </xf>
    <xf numFmtId="0" fontId="27" fillId="33" borderId="11" xfId="0" applyFont="1" applyFill="1" applyBorder="1" applyAlignment="1">
      <alignment horizontal="left" vertical="center"/>
    </xf>
    <xf numFmtId="0" fontId="30" fillId="33" borderId="0" xfId="0" applyFont="1" applyFill="1" applyAlignment="1">
      <alignment vertical="center"/>
    </xf>
    <xf numFmtId="164" fontId="30" fillId="33" borderId="0" xfId="0" applyNumberFormat="1" applyFont="1" applyFill="1" applyAlignment="1">
      <alignment vertical="center"/>
    </xf>
    <xf numFmtId="0" fontId="30" fillId="33" borderId="0" xfId="0" applyFont="1" applyFill="1" applyAlignment="1">
      <alignment vertical="center" wrapText="1"/>
    </xf>
    <xf numFmtId="0" fontId="27" fillId="33" borderId="0" xfId="0" applyFont="1" applyFill="1" applyAlignment="1">
      <alignment vertical="center"/>
    </xf>
    <xf numFmtId="164" fontId="27" fillId="33" borderId="0" xfId="0" applyNumberFormat="1" applyFont="1" applyFill="1" applyAlignment="1">
      <alignment vertical="center"/>
    </xf>
    <xf numFmtId="0" fontId="27" fillId="33" borderId="0" xfId="0" applyFont="1" applyFill="1" applyBorder="1" applyAlignment="1">
      <alignment vertical="center"/>
    </xf>
    <xf numFmtId="164" fontId="45" fillId="33" borderId="0" xfId="0" applyNumberFormat="1" applyFont="1" applyFill="1" applyAlignment="1">
      <alignment vertical="center"/>
    </xf>
    <xf numFmtId="0" fontId="27" fillId="33" borderId="11" xfId="0" applyFont="1" applyFill="1" applyBorder="1" applyAlignment="1">
      <alignment vertical="center"/>
    </xf>
    <xf numFmtId="164" fontId="30" fillId="33" borderId="0" xfId="0" applyNumberFormat="1" applyFont="1" applyFill="1" applyAlignment="1">
      <alignment vertical="center" wrapText="1"/>
    </xf>
    <xf numFmtId="0" fontId="27" fillId="33" borderId="12" xfId="0" applyFont="1" applyFill="1" applyBorder="1" applyAlignment="1">
      <alignment horizontal="left" vertical="center"/>
    </xf>
    <xf numFmtId="164" fontId="27" fillId="33" borderId="12" xfId="0" applyNumberFormat="1" applyFont="1" applyFill="1" applyBorder="1" applyAlignment="1">
      <alignment vertical="center"/>
    </xf>
    <xf numFmtId="0" fontId="47" fillId="33" borderId="0" xfId="0" applyFont="1" applyFill="1" applyAlignment="1">
      <alignment/>
    </xf>
    <xf numFmtId="164" fontId="27" fillId="33" borderId="11" xfId="0" applyNumberFormat="1" applyFont="1" applyFill="1" applyBorder="1" applyAlignment="1">
      <alignment vertical="center"/>
    </xf>
    <xf numFmtId="0" fontId="5" fillId="33" borderId="0" xfId="0" applyFont="1" applyFill="1" applyBorder="1" applyAlignment="1">
      <alignment vertical="center"/>
    </xf>
    <xf numFmtId="0" fontId="5" fillId="33" borderId="0" xfId="0" applyFont="1" applyFill="1" applyAlignment="1">
      <alignment/>
    </xf>
    <xf numFmtId="0" fontId="27" fillId="33" borderId="0" xfId="0" applyFont="1" applyFill="1" applyBorder="1" applyAlignment="1">
      <alignment vertical="center" wrapText="1"/>
    </xf>
    <xf numFmtId="0" fontId="5" fillId="33" borderId="0" xfId="0" applyFont="1" applyFill="1" applyBorder="1" applyAlignment="1">
      <alignment vertical="center" wrapText="1"/>
    </xf>
    <xf numFmtId="0" fontId="47" fillId="33" borderId="0" xfId="0" applyFont="1" applyFill="1" applyAlignment="1">
      <alignment vertical="center" wrapText="1"/>
    </xf>
    <xf numFmtId="0" fontId="29" fillId="33" borderId="0" xfId="58" applyFont="1" applyFill="1" applyAlignment="1">
      <alignment horizontal="center" vertical="center"/>
      <protection/>
    </xf>
    <xf numFmtId="0" fontId="27" fillId="33" borderId="13" xfId="58" applyFont="1" applyFill="1" applyBorder="1" applyAlignment="1">
      <alignment horizontal="center" vertical="center" wrapText="1"/>
      <protection/>
    </xf>
    <xf numFmtId="0" fontId="27" fillId="33" borderId="0" xfId="0" applyFont="1" applyFill="1" applyBorder="1" applyAlignment="1">
      <alignment horizontal="center" vertical="center" wrapText="1"/>
    </xf>
    <xf numFmtId="0" fontId="27" fillId="33" borderId="11" xfId="0" applyFont="1" applyFill="1" applyBorder="1" applyAlignment="1">
      <alignment horizontal="center" vertical="center" wrapText="1"/>
    </xf>
    <xf numFmtId="0" fontId="27" fillId="33" borderId="11" xfId="58"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5" xfId="56"/>
    <cellStyle name="Normal_Acc and Freeze Options" xfId="57"/>
    <cellStyle name="Normal_Revenue v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tabSelected="1" zoomScale="80" zoomScaleNormal="80" zoomScalePageLayoutView="0" workbookViewId="0" topLeftCell="A19">
      <selection activeCell="A26" sqref="A26"/>
    </sheetView>
  </sheetViews>
  <sheetFormatPr defaultColWidth="9.00390625" defaultRowHeight="15.75"/>
  <cols>
    <col min="1" max="1" width="103.00390625" style="7" customWidth="1"/>
    <col min="2" max="11" width="8.375" style="7" customWidth="1"/>
    <col min="12" max="12" width="3.125" style="7" customWidth="1"/>
    <col min="13" max="14" width="8.375" style="7" customWidth="1"/>
    <col min="15" max="16384" width="9.00390625" style="7" customWidth="1"/>
  </cols>
  <sheetData>
    <row r="1" spans="1:19" ht="15.75">
      <c r="A1" s="1">
        <v>43908</v>
      </c>
      <c r="B1" s="2"/>
      <c r="C1" s="3"/>
      <c r="D1" s="3"/>
      <c r="E1" s="3"/>
      <c r="F1" s="3"/>
      <c r="G1" s="3"/>
      <c r="H1" s="3"/>
      <c r="I1" s="3"/>
      <c r="J1" s="3"/>
      <c r="K1" s="3"/>
      <c r="L1" s="4"/>
      <c r="M1" s="3"/>
      <c r="N1" s="5" t="s">
        <v>9</v>
      </c>
      <c r="O1" s="6"/>
      <c r="P1" s="6"/>
      <c r="Q1" s="6"/>
      <c r="R1" s="6"/>
      <c r="S1" s="6"/>
    </row>
    <row r="2" spans="1:19" ht="15.75">
      <c r="A2" s="8"/>
      <c r="B2" s="3"/>
      <c r="C2" s="3"/>
      <c r="D2" s="3"/>
      <c r="E2" s="3"/>
      <c r="F2" s="3"/>
      <c r="G2" s="3"/>
      <c r="H2" s="3"/>
      <c r="I2" s="3"/>
      <c r="J2" s="3"/>
      <c r="K2" s="3"/>
      <c r="L2" s="3"/>
      <c r="M2" s="3"/>
      <c r="N2" s="3"/>
      <c r="O2" s="6"/>
      <c r="P2" s="6"/>
      <c r="Q2" s="6"/>
      <c r="R2" s="6"/>
      <c r="S2" s="6"/>
    </row>
    <row r="3" spans="1:19" ht="15.75" customHeight="1">
      <c r="A3" s="30" t="s">
        <v>15</v>
      </c>
      <c r="B3" s="30"/>
      <c r="C3" s="30"/>
      <c r="D3" s="30"/>
      <c r="E3" s="30"/>
      <c r="F3" s="30"/>
      <c r="G3" s="30"/>
      <c r="H3" s="30"/>
      <c r="I3" s="30"/>
      <c r="J3" s="30"/>
      <c r="K3" s="30"/>
      <c r="L3" s="30"/>
      <c r="M3" s="30"/>
      <c r="N3" s="30"/>
      <c r="O3" s="6"/>
      <c r="P3" s="6"/>
      <c r="Q3" s="6"/>
      <c r="R3" s="6"/>
      <c r="S3" s="6"/>
    </row>
    <row r="4" spans="1:19" ht="15.75" customHeight="1">
      <c r="A4" s="30" t="s">
        <v>23</v>
      </c>
      <c r="B4" s="30"/>
      <c r="C4" s="30"/>
      <c r="D4" s="30"/>
      <c r="E4" s="30"/>
      <c r="F4" s="30"/>
      <c r="G4" s="30"/>
      <c r="H4" s="30"/>
      <c r="I4" s="30"/>
      <c r="J4" s="30"/>
      <c r="K4" s="30"/>
      <c r="L4" s="30"/>
      <c r="M4" s="30"/>
      <c r="N4" s="30"/>
      <c r="O4" s="6"/>
      <c r="P4" s="6"/>
      <c r="Q4" s="6"/>
      <c r="R4" s="6"/>
      <c r="S4" s="6"/>
    </row>
    <row r="5" spans="1:19" ht="15.75" customHeight="1">
      <c r="A5" s="30" t="s">
        <v>0</v>
      </c>
      <c r="B5" s="30"/>
      <c r="C5" s="30"/>
      <c r="D5" s="30"/>
      <c r="E5" s="30"/>
      <c r="F5" s="30"/>
      <c r="G5" s="30"/>
      <c r="H5" s="30"/>
      <c r="I5" s="30"/>
      <c r="J5" s="30"/>
      <c r="K5" s="30"/>
      <c r="L5" s="30"/>
      <c r="M5" s="30"/>
      <c r="N5" s="30"/>
      <c r="O5" s="6"/>
      <c r="P5" s="6"/>
      <c r="Q5" s="6"/>
      <c r="R5" s="6"/>
      <c r="S5" s="6"/>
    </row>
    <row r="6" spans="1:19" ht="16.5" thickBot="1">
      <c r="A6" s="9"/>
      <c r="B6" s="9"/>
      <c r="C6" s="9"/>
      <c r="D6" s="9"/>
      <c r="E6" s="9"/>
      <c r="F6" s="9"/>
      <c r="G6" s="9"/>
      <c r="H6" s="9"/>
      <c r="I6" s="9"/>
      <c r="J6" s="9"/>
      <c r="K6" s="9"/>
      <c r="L6" s="9"/>
      <c r="M6" s="9"/>
      <c r="N6" s="9"/>
      <c r="O6" s="6"/>
      <c r="P6" s="6"/>
      <c r="Q6" s="6"/>
      <c r="R6" s="6"/>
      <c r="S6" s="6"/>
    </row>
    <row r="7" spans="1:19" ht="16.5" customHeight="1" thickTop="1">
      <c r="A7" s="31" t="s">
        <v>1</v>
      </c>
      <c r="B7" s="31" t="s">
        <v>2</v>
      </c>
      <c r="C7" s="31"/>
      <c r="D7" s="31"/>
      <c r="E7" s="31"/>
      <c r="F7" s="31"/>
      <c r="G7" s="31"/>
      <c r="H7" s="31"/>
      <c r="I7" s="31"/>
      <c r="J7" s="31"/>
      <c r="K7" s="31"/>
      <c r="L7" s="31"/>
      <c r="M7" s="31"/>
      <c r="N7" s="31"/>
      <c r="O7" s="6"/>
      <c r="P7" s="6"/>
      <c r="Q7" s="6"/>
      <c r="R7" s="6"/>
      <c r="S7" s="6"/>
    </row>
    <row r="8" spans="1:19" ht="15.75">
      <c r="A8" s="32"/>
      <c r="B8" s="34"/>
      <c r="C8" s="34"/>
      <c r="D8" s="34"/>
      <c r="E8" s="34"/>
      <c r="F8" s="34"/>
      <c r="G8" s="34"/>
      <c r="H8" s="34"/>
      <c r="I8" s="34"/>
      <c r="J8" s="34"/>
      <c r="K8" s="34"/>
      <c r="L8" s="34"/>
      <c r="M8" s="34"/>
      <c r="N8" s="34"/>
      <c r="O8" s="6"/>
      <c r="P8" s="6"/>
      <c r="Q8" s="6"/>
      <c r="R8" s="6"/>
      <c r="S8" s="6"/>
    </row>
    <row r="9" spans="1:19" ht="15.75">
      <c r="A9" s="33"/>
      <c r="B9" s="10">
        <v>2021</v>
      </c>
      <c r="C9" s="10">
        <v>2022</v>
      </c>
      <c r="D9" s="10">
        <v>2023</v>
      </c>
      <c r="E9" s="10">
        <v>2024</v>
      </c>
      <c r="F9" s="10">
        <v>2025</v>
      </c>
      <c r="G9" s="10">
        <v>2026</v>
      </c>
      <c r="H9" s="10">
        <v>2027</v>
      </c>
      <c r="I9" s="10">
        <v>2028</v>
      </c>
      <c r="J9" s="10">
        <v>2029</v>
      </c>
      <c r="K9" s="10">
        <v>2030</v>
      </c>
      <c r="L9" s="10"/>
      <c r="M9" s="10" t="s">
        <v>7</v>
      </c>
      <c r="N9" s="10" t="s">
        <v>8</v>
      </c>
      <c r="O9" s="6"/>
      <c r="P9" s="6"/>
      <c r="Q9" s="6"/>
      <c r="R9" s="6"/>
      <c r="S9" s="6"/>
    </row>
    <row r="10" spans="1:19" ht="16.5" customHeight="1">
      <c r="A10" s="11" t="s">
        <v>3</v>
      </c>
      <c r="B10" s="12"/>
      <c r="C10" s="12"/>
      <c r="D10" s="12"/>
      <c r="E10" s="12"/>
      <c r="F10" s="12"/>
      <c r="G10" s="12"/>
      <c r="H10" s="12"/>
      <c r="I10" s="12"/>
      <c r="J10" s="12"/>
      <c r="K10" s="12"/>
      <c r="L10" s="12"/>
      <c r="M10" s="12"/>
      <c r="N10" s="12"/>
      <c r="O10" s="6"/>
      <c r="P10" s="6"/>
      <c r="Q10" s="6"/>
      <c r="R10" s="6"/>
      <c r="S10" s="6"/>
    </row>
    <row r="11" spans="1:19" ht="16.5" customHeight="1">
      <c r="A11" s="12" t="s">
        <v>16</v>
      </c>
      <c r="B11" s="13">
        <v>9.5</v>
      </c>
      <c r="C11" s="13">
        <v>14.5</v>
      </c>
      <c r="D11" s="13">
        <v>15.6</v>
      </c>
      <c r="E11" s="13">
        <v>17.1</v>
      </c>
      <c r="F11" s="13">
        <v>17.9</v>
      </c>
      <c r="G11" s="13">
        <v>13.2</v>
      </c>
      <c r="H11" s="13">
        <v>11.9</v>
      </c>
      <c r="I11" s="13">
        <v>12.4</v>
      </c>
      <c r="J11" s="13">
        <v>12.5</v>
      </c>
      <c r="K11" s="13">
        <v>13</v>
      </c>
      <c r="L11" s="12"/>
      <c r="M11" s="13">
        <f aca="true" t="shared" si="0" ref="M11:M16">SUM(B11:K11)</f>
        <v>137.60000000000002</v>
      </c>
      <c r="N11" s="13">
        <v>221.2</v>
      </c>
      <c r="O11" s="6"/>
      <c r="P11" s="6"/>
      <c r="Q11" s="6"/>
      <c r="R11" s="6"/>
      <c r="S11" s="6"/>
    </row>
    <row r="12" spans="1:19" ht="30">
      <c r="A12" s="14" t="s">
        <v>17</v>
      </c>
      <c r="B12" s="13">
        <v>-6.807172156137549</v>
      </c>
      <c r="C12" s="13">
        <v>26.11334767598629</v>
      </c>
      <c r="D12" s="13">
        <v>44.118543033355955</v>
      </c>
      <c r="E12" s="13">
        <v>44.94424246262247</v>
      </c>
      <c r="F12" s="13">
        <v>46.451269644209674</v>
      </c>
      <c r="G12" s="13">
        <v>46.32431828532815</v>
      </c>
      <c r="H12" s="13">
        <v>48.17233753935261</v>
      </c>
      <c r="I12" s="13">
        <v>50.87770624724302</v>
      </c>
      <c r="J12" s="13">
        <v>53.515790939114574</v>
      </c>
      <c r="K12" s="13">
        <v>56.29092193531838</v>
      </c>
      <c r="L12" s="12"/>
      <c r="M12" s="13">
        <f t="shared" si="0"/>
        <v>410.00130560639354</v>
      </c>
      <c r="N12" s="13">
        <v>849.8541330770765</v>
      </c>
      <c r="O12" s="6"/>
      <c r="P12" s="6"/>
      <c r="Q12" s="6"/>
      <c r="R12" s="6"/>
      <c r="S12" s="6"/>
    </row>
    <row r="13" spans="1:19" ht="30">
      <c r="A13" s="14" t="s">
        <v>18</v>
      </c>
      <c r="B13" s="13">
        <v>-28.5</v>
      </c>
      <c r="C13" s="13">
        <v>-50.2</v>
      </c>
      <c r="D13" s="13">
        <v>-54</v>
      </c>
      <c r="E13" s="13">
        <v>-56.7</v>
      </c>
      <c r="F13" s="13">
        <v>-59.7</v>
      </c>
      <c r="G13" s="13">
        <v>7.6</v>
      </c>
      <c r="H13" s="13">
        <v>55.2</v>
      </c>
      <c r="I13" s="13">
        <v>59.4</v>
      </c>
      <c r="J13" s="13">
        <v>64</v>
      </c>
      <c r="K13" s="13">
        <v>68.1</v>
      </c>
      <c r="L13" s="12"/>
      <c r="M13" s="13">
        <f t="shared" si="0"/>
        <v>5.2000000000000455</v>
      </c>
      <c r="N13" s="13">
        <v>960.2</v>
      </c>
      <c r="O13" s="6"/>
      <c r="P13" s="6"/>
      <c r="Q13" s="6"/>
      <c r="R13" s="6"/>
      <c r="S13" s="6"/>
    </row>
    <row r="14" spans="1:19" ht="16.5" customHeight="1">
      <c r="A14" s="12" t="s">
        <v>19</v>
      </c>
      <c r="B14" s="13">
        <v>258.8</v>
      </c>
      <c r="C14" s="13">
        <v>362.5</v>
      </c>
      <c r="D14" s="13">
        <v>381.5</v>
      </c>
      <c r="E14" s="13">
        <v>399.5</v>
      </c>
      <c r="F14" s="13">
        <v>418.4</v>
      </c>
      <c r="G14" s="13">
        <v>415.4</v>
      </c>
      <c r="H14" s="13">
        <v>426.6</v>
      </c>
      <c r="I14" s="13">
        <v>445.1</v>
      </c>
      <c r="J14" s="13">
        <v>464.3</v>
      </c>
      <c r="K14" s="13">
        <v>484</v>
      </c>
      <c r="L14" s="12"/>
      <c r="M14" s="13">
        <f t="shared" si="0"/>
        <v>4056.1</v>
      </c>
      <c r="N14" s="13">
        <v>6188.599999999999</v>
      </c>
      <c r="O14" s="6"/>
      <c r="P14" s="6"/>
      <c r="Q14" s="6"/>
      <c r="R14" s="6"/>
      <c r="S14" s="6"/>
    </row>
    <row r="15" spans="1:19" ht="16.5" customHeight="1">
      <c r="A15" s="12" t="s">
        <v>20</v>
      </c>
      <c r="B15" s="13">
        <v>322.7323</v>
      </c>
      <c r="C15" s="13">
        <v>479.6078</v>
      </c>
      <c r="D15" s="13">
        <v>509.19340000000005</v>
      </c>
      <c r="E15" s="13">
        <v>541.3791999999999</v>
      </c>
      <c r="F15" s="13">
        <v>574.0840999999998</v>
      </c>
      <c r="G15" s="13">
        <v>643.2456</v>
      </c>
      <c r="H15" s="13">
        <v>698.387</v>
      </c>
      <c r="I15" s="13">
        <v>740.0242999999998</v>
      </c>
      <c r="J15" s="13">
        <v>781.4365999999999</v>
      </c>
      <c r="K15" s="13">
        <v>827.6577</v>
      </c>
      <c r="L15" s="12"/>
      <c r="M15" s="13">
        <f t="shared" si="0"/>
        <v>6117.748</v>
      </c>
      <c r="N15" s="13">
        <v>11185.504370530738</v>
      </c>
      <c r="O15" s="6"/>
      <c r="P15" s="6"/>
      <c r="Q15" s="6"/>
      <c r="R15" s="6"/>
      <c r="S15" s="6"/>
    </row>
    <row r="16" spans="1:19" ht="16.5" customHeight="1">
      <c r="A16" s="12" t="s">
        <v>21</v>
      </c>
      <c r="B16" s="13">
        <v>242.32021999999992</v>
      </c>
      <c r="C16" s="13">
        <v>331.4186399999999</v>
      </c>
      <c r="D16" s="13">
        <v>344.09268</v>
      </c>
      <c r="E16" s="13">
        <v>357.68053999999995</v>
      </c>
      <c r="F16" s="13">
        <v>371.47204</v>
      </c>
      <c r="G16" s="13">
        <v>371.76687999999996</v>
      </c>
      <c r="H16" s="13">
        <v>381.22742000000005</v>
      </c>
      <c r="I16" s="13">
        <v>395.59862</v>
      </c>
      <c r="J16" s="13">
        <v>410.3300599999999</v>
      </c>
      <c r="K16" s="13">
        <v>425.79179999999997</v>
      </c>
      <c r="L16" s="12"/>
      <c r="M16" s="13">
        <f t="shared" si="0"/>
        <v>3631.698899999999</v>
      </c>
      <c r="N16" s="13">
        <v>5205.2792869984405</v>
      </c>
      <c r="O16" s="6"/>
      <c r="P16" s="6"/>
      <c r="Q16" s="6"/>
      <c r="R16" s="6"/>
      <c r="S16" s="6"/>
    </row>
    <row r="17" spans="1:19" ht="16.5" customHeight="1">
      <c r="A17" s="12"/>
      <c r="B17" s="12"/>
      <c r="C17" s="12"/>
      <c r="D17" s="12"/>
      <c r="E17" s="12"/>
      <c r="F17" s="12"/>
      <c r="G17" s="12"/>
      <c r="H17" s="12"/>
      <c r="I17" s="12"/>
      <c r="J17" s="12"/>
      <c r="K17" s="12"/>
      <c r="L17" s="12"/>
      <c r="M17" s="12"/>
      <c r="N17" s="12"/>
      <c r="O17" s="6"/>
      <c r="P17" s="6"/>
      <c r="Q17" s="6"/>
      <c r="R17" s="6"/>
      <c r="S17" s="6"/>
    </row>
    <row r="18" spans="1:19" ht="16.5" customHeight="1">
      <c r="A18" s="15" t="s">
        <v>4</v>
      </c>
      <c r="B18" s="16">
        <f aca="true" t="shared" si="1" ref="B18:K18">SUM(B11:B16)</f>
        <v>798.0453478438625</v>
      </c>
      <c r="C18" s="16">
        <f t="shared" si="1"/>
        <v>1163.9397876759863</v>
      </c>
      <c r="D18" s="16">
        <f t="shared" si="1"/>
        <v>1240.504623033356</v>
      </c>
      <c r="E18" s="16">
        <f t="shared" si="1"/>
        <v>1303.9039824626223</v>
      </c>
      <c r="F18" s="16">
        <f t="shared" si="1"/>
        <v>1368.6074096442094</v>
      </c>
      <c r="G18" s="16">
        <f t="shared" si="1"/>
        <v>1497.536798285328</v>
      </c>
      <c r="H18" s="16">
        <f t="shared" si="1"/>
        <v>1621.4867575393528</v>
      </c>
      <c r="I18" s="16">
        <f t="shared" si="1"/>
        <v>1703.4006262472428</v>
      </c>
      <c r="J18" s="16">
        <f t="shared" si="1"/>
        <v>1786.082450939114</v>
      </c>
      <c r="K18" s="16">
        <f t="shared" si="1"/>
        <v>1874.8404219353183</v>
      </c>
      <c r="L18" s="16"/>
      <c r="M18" s="16">
        <f>SUM(M11:M16)</f>
        <v>14358.348205606391</v>
      </c>
      <c r="N18" s="16">
        <f>SUM(N11:N16)</f>
        <v>24610.637790606255</v>
      </c>
      <c r="O18" s="6"/>
      <c r="P18" s="6"/>
      <c r="Q18" s="6"/>
      <c r="R18" s="6"/>
      <c r="S18" s="6"/>
    </row>
    <row r="19" spans="1:19" ht="16.5" customHeight="1">
      <c r="A19" s="12"/>
      <c r="B19" s="12"/>
      <c r="C19" s="12"/>
      <c r="D19" s="12"/>
      <c r="E19" s="12"/>
      <c r="F19" s="12"/>
      <c r="G19" s="12"/>
      <c r="H19" s="12"/>
      <c r="I19" s="12"/>
      <c r="J19" s="12"/>
      <c r="K19" s="12"/>
      <c r="L19" s="12"/>
      <c r="M19" s="12"/>
      <c r="N19" s="12"/>
      <c r="O19" s="6"/>
      <c r="P19" s="6"/>
      <c r="Q19" s="6"/>
      <c r="R19" s="6"/>
      <c r="S19" s="6"/>
    </row>
    <row r="20" spans="1:19" ht="16.5" customHeight="1">
      <c r="A20" s="17"/>
      <c r="B20" s="18"/>
      <c r="C20" s="18"/>
      <c r="D20" s="18"/>
      <c r="E20" s="18"/>
      <c r="F20" s="18"/>
      <c r="G20" s="18"/>
      <c r="H20" s="18"/>
      <c r="I20" s="18"/>
      <c r="J20" s="18"/>
      <c r="K20" s="18"/>
      <c r="L20" s="18"/>
      <c r="M20" s="18"/>
      <c r="N20" s="18"/>
      <c r="O20" s="6"/>
      <c r="P20" s="6"/>
      <c r="Q20" s="6"/>
      <c r="R20" s="6"/>
      <c r="S20" s="6"/>
    </row>
    <row r="21" spans="1:19" ht="16.5" customHeight="1">
      <c r="A21" s="19" t="s">
        <v>12</v>
      </c>
      <c r="B21" s="12"/>
      <c r="C21" s="12"/>
      <c r="D21" s="12"/>
      <c r="E21" s="12"/>
      <c r="F21" s="12"/>
      <c r="G21" s="12"/>
      <c r="H21" s="12"/>
      <c r="I21" s="12"/>
      <c r="J21" s="12"/>
      <c r="K21" s="12"/>
      <c r="L21" s="12"/>
      <c r="M21" s="12"/>
      <c r="N21" s="12"/>
      <c r="O21" s="6"/>
      <c r="P21" s="6"/>
      <c r="Q21" s="6"/>
      <c r="R21" s="6"/>
      <c r="S21" s="6"/>
    </row>
    <row r="22" spans="1:19" ht="15.75">
      <c r="A22" s="20" t="s">
        <v>22</v>
      </c>
      <c r="B22" s="13">
        <v>3.4365692453596424</v>
      </c>
      <c r="C22" s="13">
        <v>19.76622189592176</v>
      </c>
      <c r="D22" s="13">
        <v>27.492200680310546</v>
      </c>
      <c r="E22" s="13">
        <v>35.33864675727373</v>
      </c>
      <c r="F22" s="13">
        <v>44.19827091904034</v>
      </c>
      <c r="G22" s="13">
        <v>47.62798578327884</v>
      </c>
      <c r="H22" s="13">
        <v>46.73852135194362</v>
      </c>
      <c r="I22" s="13">
        <v>49.67589719254824</v>
      </c>
      <c r="J22" s="13">
        <v>52.66446904979655</v>
      </c>
      <c r="K22" s="13">
        <v>56.111213776482074</v>
      </c>
      <c r="L22" s="12"/>
      <c r="M22" s="13">
        <f>SUM(B22:K22)</f>
        <v>383.0499966519553</v>
      </c>
      <c r="N22" s="13">
        <v>902.5361225400052</v>
      </c>
      <c r="O22" s="6"/>
      <c r="P22" s="6"/>
      <c r="Q22" s="6"/>
      <c r="R22" s="6"/>
      <c r="S22" s="6"/>
    </row>
    <row r="23" spans="1:19" ht="16.5" customHeight="1">
      <c r="A23" s="17"/>
      <c r="B23" s="18"/>
      <c r="C23" s="18"/>
      <c r="D23" s="18"/>
      <c r="E23" s="18"/>
      <c r="F23" s="18"/>
      <c r="G23" s="18"/>
      <c r="H23" s="18"/>
      <c r="I23" s="18"/>
      <c r="J23" s="18"/>
      <c r="K23" s="18"/>
      <c r="L23" s="18"/>
      <c r="M23" s="18"/>
      <c r="N23" s="18"/>
      <c r="O23" s="6"/>
      <c r="P23" s="6"/>
      <c r="Q23" s="6"/>
      <c r="R23" s="6"/>
      <c r="S23" s="6"/>
    </row>
    <row r="24" spans="1:19" ht="16.5" customHeight="1">
      <c r="A24" s="17" t="s">
        <v>13</v>
      </c>
      <c r="B24" s="18">
        <f>B22</f>
        <v>3.4365692453596424</v>
      </c>
      <c r="C24" s="18">
        <f aca="true" t="shared" si="2" ref="C24:N24">C22</f>
        <v>19.76622189592176</v>
      </c>
      <c r="D24" s="18">
        <f t="shared" si="2"/>
        <v>27.492200680310546</v>
      </c>
      <c r="E24" s="18">
        <f t="shared" si="2"/>
        <v>35.33864675727373</v>
      </c>
      <c r="F24" s="18">
        <f t="shared" si="2"/>
        <v>44.19827091904034</v>
      </c>
      <c r="G24" s="18">
        <f t="shared" si="2"/>
        <v>47.62798578327884</v>
      </c>
      <c r="H24" s="18">
        <f t="shared" si="2"/>
        <v>46.73852135194362</v>
      </c>
      <c r="I24" s="18">
        <f t="shared" si="2"/>
        <v>49.67589719254824</v>
      </c>
      <c r="J24" s="18">
        <f t="shared" si="2"/>
        <v>52.66446904979655</v>
      </c>
      <c r="K24" s="18">
        <f t="shared" si="2"/>
        <v>56.111213776482074</v>
      </c>
      <c r="L24" s="18"/>
      <c r="M24" s="18">
        <f t="shared" si="2"/>
        <v>383.0499966519553</v>
      </c>
      <c r="N24" s="18">
        <f t="shared" si="2"/>
        <v>902.5361225400052</v>
      </c>
      <c r="O24" s="6"/>
      <c r="P24" s="6"/>
      <c r="Q24" s="6"/>
      <c r="R24" s="6"/>
      <c r="S24" s="6"/>
    </row>
    <row r="25" spans="1:19" ht="16.5" customHeight="1">
      <c r="A25" s="17"/>
      <c r="B25" s="18"/>
      <c r="C25" s="18"/>
      <c r="D25" s="18"/>
      <c r="E25" s="18"/>
      <c r="F25" s="18"/>
      <c r="G25" s="18"/>
      <c r="H25" s="18"/>
      <c r="I25" s="18"/>
      <c r="J25" s="18"/>
      <c r="K25" s="18"/>
      <c r="L25" s="18"/>
      <c r="M25" s="18"/>
      <c r="N25" s="18"/>
      <c r="O25" s="6"/>
      <c r="P25" s="6"/>
      <c r="Q25" s="6"/>
      <c r="R25" s="6"/>
      <c r="S25" s="6"/>
    </row>
    <row r="26" spans="1:19" ht="16.5" customHeight="1">
      <c r="A26" s="27" t="s">
        <v>24</v>
      </c>
      <c r="B26" s="18">
        <v>-116.95922897604595</v>
      </c>
      <c r="C26" s="18">
        <v>-171.626740909296</v>
      </c>
      <c r="D26" s="18">
        <v>-182.86429623374283</v>
      </c>
      <c r="E26" s="18">
        <v>-135.92320243765525</v>
      </c>
      <c r="F26" s="18">
        <v>-100.17715970108416</v>
      </c>
      <c r="G26" s="18">
        <v>-100.1499621155679</v>
      </c>
      <c r="H26" s="18">
        <v>-107.78059213549349</v>
      </c>
      <c r="I26" s="18">
        <v>-118.75509017692386</v>
      </c>
      <c r="J26" s="18">
        <v>-128.36487831908576</v>
      </c>
      <c r="K26" s="18">
        <v>-142.6845729475489</v>
      </c>
      <c r="L26" s="18"/>
      <c r="M26" s="18">
        <v>-1305.2857239524442</v>
      </c>
      <c r="N26" s="18">
        <v>-2262.534529313275</v>
      </c>
      <c r="O26" s="6"/>
      <c r="P26" s="6"/>
      <c r="Q26" s="6"/>
      <c r="R26" s="6"/>
      <c r="S26" s="6"/>
    </row>
    <row r="27" spans="1:19" ht="16.5" customHeight="1">
      <c r="A27" s="12"/>
      <c r="B27" s="12"/>
      <c r="C27" s="12"/>
      <c r="D27" s="12"/>
      <c r="E27" s="12"/>
      <c r="F27" s="12"/>
      <c r="G27" s="12"/>
      <c r="H27" s="12"/>
      <c r="I27" s="12"/>
      <c r="J27" s="12"/>
      <c r="K27" s="12"/>
      <c r="L27" s="12"/>
      <c r="M27" s="12"/>
      <c r="N27" s="12"/>
      <c r="O27" s="6"/>
      <c r="P27" s="6"/>
      <c r="Q27" s="6"/>
      <c r="R27" s="6"/>
      <c r="S27" s="6"/>
    </row>
    <row r="28" spans="1:14" s="23" customFormat="1" ht="15">
      <c r="A28" s="21" t="s">
        <v>5</v>
      </c>
      <c r="B28" s="22">
        <v>684.522688113176</v>
      </c>
      <c r="C28" s="22">
        <v>1012.079268662612</v>
      </c>
      <c r="D28" s="22">
        <v>1085.1325274799237</v>
      </c>
      <c r="E28" s="22">
        <v>1203.3194267822407</v>
      </c>
      <c r="F28" s="22">
        <v>1312.6285208621657</v>
      </c>
      <c r="G28" s="22">
        <v>1445.0148219530388</v>
      </c>
      <c r="H28" s="22">
        <v>1560.4446867558029</v>
      </c>
      <c r="I28" s="22">
        <v>1634.3214332628672</v>
      </c>
      <c r="J28" s="22">
        <v>1710.3820416698247</v>
      </c>
      <c r="K28" s="22">
        <v>1788.2670627642515</v>
      </c>
      <c r="L28" s="22"/>
      <c r="M28" s="22">
        <v>13436.112478305904</v>
      </c>
      <c r="N28" s="22">
        <v>23250.639383832986</v>
      </c>
    </row>
    <row r="29" spans="1:14" s="23" customFormat="1" ht="17.25">
      <c r="A29" s="11" t="s">
        <v>10</v>
      </c>
      <c r="B29" s="24">
        <v>2.862135714310941</v>
      </c>
      <c r="C29" s="24">
        <v>4.0794843349696155</v>
      </c>
      <c r="D29" s="24">
        <v>4.218415420331927</v>
      </c>
      <c r="E29" s="24">
        <v>4.514812483471621</v>
      </c>
      <c r="F29" s="24">
        <v>4.753231050903173</v>
      </c>
      <c r="G29" s="24">
        <v>5.043153673098939</v>
      </c>
      <c r="H29" s="24">
        <v>5.247502889527163</v>
      </c>
      <c r="I29" s="24">
        <v>5.297655529719276</v>
      </c>
      <c r="J29" s="24">
        <v>5.344426138935994</v>
      </c>
      <c r="K29" s="24">
        <v>5.386346574591118</v>
      </c>
      <c r="L29" s="24"/>
      <c r="M29" s="24">
        <v>4.9218458299669265</v>
      </c>
      <c r="N29" s="24">
        <v>5.935828282826905</v>
      </c>
    </row>
    <row r="30" spans="1:14" s="23" customFormat="1" ht="22.5" customHeight="1">
      <c r="A30" s="25" t="s">
        <v>6</v>
      </c>
      <c r="B30" s="26"/>
      <c r="C30" s="26"/>
      <c r="D30" s="26"/>
      <c r="E30" s="26"/>
      <c r="F30" s="26"/>
      <c r="G30" s="26"/>
      <c r="H30" s="26"/>
      <c r="I30" s="26"/>
      <c r="J30" s="26"/>
      <c r="K30" s="26"/>
      <c r="L30" s="26"/>
      <c r="M30" s="26"/>
      <c r="N30" s="26"/>
    </row>
    <row r="31" spans="1:14" ht="29.25" customHeight="1">
      <c r="A31" s="28" t="s">
        <v>14</v>
      </c>
      <c r="B31" s="29"/>
      <c r="C31" s="29"/>
      <c r="D31" s="29"/>
      <c r="E31" s="29"/>
      <c r="F31" s="29"/>
      <c r="G31" s="29"/>
      <c r="H31" s="29"/>
      <c r="I31" s="29"/>
      <c r="J31" s="29"/>
      <c r="K31" s="29"/>
      <c r="L31" s="29"/>
      <c r="M31" s="29"/>
      <c r="N31" s="29"/>
    </row>
    <row r="32" spans="1:14" ht="15.75">
      <c r="A32" s="28" t="s">
        <v>11</v>
      </c>
      <c r="B32" s="29"/>
      <c r="C32" s="29"/>
      <c r="D32" s="29"/>
      <c r="E32" s="29"/>
      <c r="F32" s="29"/>
      <c r="G32" s="29"/>
      <c r="H32" s="29"/>
      <c r="I32" s="29"/>
      <c r="J32" s="29"/>
      <c r="K32" s="29"/>
      <c r="L32" s="29"/>
      <c r="M32" s="29"/>
      <c r="N32" s="29"/>
    </row>
  </sheetData>
  <sheetProtection/>
  <mergeCells count="7">
    <mergeCell ref="A32:N32"/>
    <mergeCell ref="A31:N31"/>
    <mergeCell ref="A3:N3"/>
    <mergeCell ref="A4:N4"/>
    <mergeCell ref="A5:N5"/>
    <mergeCell ref="A7:A9"/>
    <mergeCell ref="B7:N8"/>
  </mergeCells>
  <hyperlinks>
    <hyperlink ref="N1" r:id="rId1" display="http://www.taxpolicycenter.org"/>
  </hyperlinks>
  <printOptions horizontalCentered="1"/>
  <pageMargins left="0.35" right="0.35" top="0.35" bottom="0.35" header="0.3" footer="0.3"/>
  <pageSetup fitToHeight="1" fitToWidth="1" horizontalDpi="600" verticalDpi="600" orientation="landscape"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Zwiefel, Noah</cp:lastModifiedBy>
  <cp:lastPrinted>2020-03-05T16:30:42Z</cp:lastPrinted>
  <dcterms:created xsi:type="dcterms:W3CDTF">2016-02-15T22:40:37Z</dcterms:created>
  <dcterms:modified xsi:type="dcterms:W3CDTF">2020-03-19T15:34:05Z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