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20" tabRatio="764" activeTab="0"/>
  </bookViews>
  <sheets>
    <sheet name="T19-0064" sheetId="1" r:id="rId1"/>
  </sheets>
  <definedNames>
    <definedName name="gtaxrat">#REF!</definedName>
  </definedNames>
  <calcPr calcMode="manual" fullCalcOnLoad="1"/>
</workbook>
</file>

<file path=xl/sharedStrings.xml><?xml version="1.0" encoding="utf-8"?>
<sst xmlns="http://schemas.openxmlformats.org/spreadsheetml/2006/main" count="75" uniqueCount="50">
  <si>
    <t>All</t>
  </si>
  <si>
    <t>Number (thousands)</t>
  </si>
  <si>
    <t>Percent of Total</t>
  </si>
  <si>
    <t>Addendum</t>
  </si>
  <si>
    <t>PRELIMINARY RESULTS</t>
  </si>
  <si>
    <t>Lowest Quintile</t>
  </si>
  <si>
    <t>Second Quintile</t>
  </si>
  <si>
    <t>Middle Quintile</t>
  </si>
  <si>
    <t>Fourth Quintile</t>
  </si>
  <si>
    <t>Top Quintile</t>
  </si>
  <si>
    <t>80-90</t>
  </si>
  <si>
    <t>90-95</t>
  </si>
  <si>
    <t>95-99</t>
  </si>
  <si>
    <t>Top 1 Percent</t>
  </si>
  <si>
    <t>Top 0.1 Percent</t>
  </si>
  <si>
    <t>http://www.taxpolicycenter.org</t>
  </si>
  <si>
    <t>http://www.taxpolicycenter.org/TaxModel/income.cfm</t>
  </si>
  <si>
    <t>http://www.taxpolicycenter.org/taxtopics/Baseline-Definitions.cfm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</si>
  <si>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</si>
  <si>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r>
      <t xml:space="preserve">Expanded Cash Income Percentile </t>
    </r>
    <r>
      <rPr>
        <b/>
        <vertAlign val="superscript"/>
        <sz val="10"/>
        <rFont val="Calibri"/>
        <family val="2"/>
      </rPr>
      <t>2,3</t>
    </r>
  </si>
  <si>
    <t>(4) Tax units with benefit are tax units with a net benefit of $10 or more.</t>
  </si>
  <si>
    <t>Share of Total Benefit</t>
  </si>
  <si>
    <t>Baseline: Current Law</t>
  </si>
  <si>
    <t>Number of AMT Taxpayers (millions).  Baseline: 0.2                                                  Proposal: 0.2</t>
  </si>
  <si>
    <t>* Non-zero value rounded to zero; ** Insufficient data</t>
  </si>
  <si>
    <t>Baseline Distribution of the Tax Benefit for Charitable Contributions</t>
  </si>
  <si>
    <t>by Expanded Cash Income Percentile, 2020 ¹</t>
  </si>
  <si>
    <t>All Tax Units</t>
  </si>
  <si>
    <t>Percent of All</t>
  </si>
  <si>
    <t>Average Benefit
(dollars)</t>
  </si>
  <si>
    <t>Distribution of Change in Federal Tax Expenditure for Charitable Contributions by Expanded Cash Income Percentile, 2020 ¹</t>
  </si>
  <si>
    <t>Change</t>
  </si>
  <si>
    <t>Under the Proposal</t>
  </si>
  <si>
    <t>Elasticity = -0.5</t>
  </si>
  <si>
    <t>Elasticity = -1.0</t>
  </si>
  <si>
    <r>
      <t xml:space="preserve">Tax Units with Benefit </t>
    </r>
    <r>
      <rPr>
        <b/>
        <vertAlign val="superscript"/>
        <sz val="10"/>
        <rFont val="Calibri"/>
        <family val="2"/>
      </rPr>
      <t>4</t>
    </r>
    <r>
      <rPr>
        <b/>
        <sz val="10"/>
        <rFont val="Calibri"/>
        <family val="2"/>
      </rPr>
      <t xml:space="preserve">
(thousands)</t>
    </r>
  </si>
  <si>
    <t>Total Contributions
($ billions)</t>
  </si>
  <si>
    <t>*</t>
  </si>
  <si>
    <t>(3) The income percentile classes used in this table are based on the income distribution for the entire population and contain an equal number of people, not tax units. The breaks are (in 2019 dollars): 20% $26,300; 40% $52,000; 60% $92,100; 80% $165,900; 90% $242,500; 95% $347,800; 99% $830,400; 99.9% $3,717,800.</t>
  </si>
  <si>
    <t>Source: Urban-Brookings Tax Policy Center Microsimulation Model (version 0319-1).</t>
  </si>
  <si>
    <r>
      <t xml:space="preserve">Tax Units with Benefit </t>
    </r>
    <r>
      <rPr>
        <b/>
        <vertAlign val="superscript"/>
        <sz val="10"/>
        <rFont val="Calibri"/>
        <family val="2"/>
      </rPr>
      <t>4</t>
    </r>
  </si>
  <si>
    <r>
      <t xml:space="preserve">Marginal Tax Benefit per $100 of Contributions </t>
    </r>
    <r>
      <rPr>
        <b/>
        <vertAlign val="superscript"/>
        <sz val="10"/>
        <rFont val="Calibri"/>
        <family val="2"/>
      </rPr>
      <t>5</t>
    </r>
  </si>
  <si>
    <t>Replace Itemized Deduction for Charitable Contributions with Deduction Available to All Taxpayers for Contributions Above 1 Percent of AGI</t>
  </si>
  <si>
    <t>(1) Calendar year. Baseline is the law in place for each year as of June 28, 2019. Proposal would: replace the itemized deduction for charitable contributions with a universal deduction for contributions above 1 percent of AGI. For more information on TPC’s baseline definitions, see:</t>
  </si>
  <si>
    <t>Implied Change in Individual
Charitable Giving ($ billions)</t>
  </si>
  <si>
    <r>
      <t xml:space="preserve">Percent Change in After-Tax Income </t>
    </r>
    <r>
      <rPr>
        <b/>
        <vertAlign val="superscript"/>
        <sz val="10"/>
        <rFont val="Calibri"/>
        <family val="2"/>
      </rPr>
      <t>5</t>
    </r>
  </si>
  <si>
    <r>
      <t xml:space="preserve">Marginal Tax Benefit per 
$100 of Contributions </t>
    </r>
    <r>
      <rPr>
        <b/>
        <vertAlign val="superscript"/>
        <sz val="10"/>
        <rFont val="Calibri"/>
        <family val="2"/>
      </rPr>
      <t>6</t>
    </r>
  </si>
  <si>
    <t>(5) After-tax income is expanded cash income less: individual income tax net of refundable credits; corporate income tax; payroll taxes (Social Security and Medicare); estate tax; and excise taxes.</t>
  </si>
  <si>
    <t>(6) Marginal tax benefit is calculated by increasing baseline charitable contributions by $100 and recomputing tax liability.</t>
  </si>
  <si>
    <t>Table T19-0064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</si>
</sst>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 numFmtId="179" formatCode="&quot;$&quot;#,##0.00"/>
    <numFmt numFmtId="180" formatCode="[$-409]h:mm:ss\ AM/PM"/>
    <numFmt numFmtId="181" formatCode="[$-409]dddd\,\ mmmm\ dd\,\ yyyy"/>
  </numFmts>
  <fonts count="43">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26"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Alignment="1">
      <alignment/>
    </xf>
    <xf numFmtId="0" fontId="23" fillId="0" borderId="0" xfId="58" applyFont="1">
      <alignment/>
      <protection/>
    </xf>
    <xf numFmtId="0" fontId="5" fillId="0" borderId="0" xfId="58" applyFont="1">
      <alignment/>
      <protection/>
    </xf>
    <xf numFmtId="0" fontId="24" fillId="0" borderId="0" xfId="53" applyFont="1" applyAlignment="1" applyProtection="1">
      <alignment horizontal="right"/>
      <protection/>
    </xf>
    <xf numFmtId="15" fontId="5" fillId="0" borderId="0" xfId="58" applyNumberFormat="1" applyFont="1">
      <alignment/>
      <protection/>
    </xf>
    <xf numFmtId="0" fontId="23" fillId="0" borderId="0" xfId="58" applyFont="1" applyFill="1">
      <alignment/>
      <protection/>
    </xf>
    <xf numFmtId="0" fontId="23" fillId="0" borderId="10" xfId="58" applyFont="1" applyBorder="1">
      <alignment/>
      <protection/>
    </xf>
    <xf numFmtId="0" fontId="23" fillId="0" borderId="0" xfId="58" applyFont="1" applyBorder="1">
      <alignment/>
      <protection/>
    </xf>
    <xf numFmtId="0" fontId="23" fillId="0" borderId="11" xfId="0" applyFont="1" applyBorder="1" applyAlignment="1">
      <alignment horizontal="center" wrapText="1"/>
    </xf>
    <xf numFmtId="0" fontId="23" fillId="0" borderId="0" xfId="0" applyFont="1" applyBorder="1" applyAlignment="1">
      <alignment horizontal="center" wrapText="1"/>
    </xf>
    <xf numFmtId="0" fontId="23" fillId="0" borderId="0" xfId="0" applyFont="1" applyBorder="1" applyAlignment="1">
      <alignment horizontal="center" vertical="center" wrapText="1"/>
    </xf>
    <xf numFmtId="0" fontId="23" fillId="0" borderId="0" xfId="0" applyFont="1" applyBorder="1" applyAlignment="1">
      <alignment/>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13" xfId="58" applyFont="1" applyBorder="1">
      <alignment/>
      <protection/>
    </xf>
    <xf numFmtId="0" fontId="5" fillId="0" borderId="0" xfId="58" applyFont="1" applyAlignment="1">
      <alignment horizontal="left"/>
      <protection/>
    </xf>
    <xf numFmtId="0" fontId="5" fillId="0" borderId="0" xfId="58" applyFont="1" applyAlignment="1">
      <alignment horizontal="right"/>
      <protection/>
    </xf>
    <xf numFmtId="3" fontId="23" fillId="0" borderId="0" xfId="58" applyNumberFormat="1" applyFont="1" applyAlignment="1">
      <alignment horizontal="right"/>
      <protection/>
    </xf>
    <xf numFmtId="0" fontId="23" fillId="0" borderId="0" xfId="58" applyFont="1" applyAlignment="1">
      <alignment horizontal="right"/>
      <protection/>
    </xf>
    <xf numFmtId="164" fontId="23" fillId="0" borderId="0" xfId="58" applyNumberFormat="1" applyFont="1" applyAlignment="1">
      <alignment horizontal="right"/>
      <protection/>
    </xf>
    <xf numFmtId="166" fontId="23" fillId="0" borderId="0" xfId="58" applyNumberFormat="1" applyFont="1" applyAlignment="1">
      <alignment horizontal="right"/>
      <protection/>
    </xf>
    <xf numFmtId="164" fontId="23" fillId="0" borderId="0" xfId="0" applyNumberFormat="1" applyFont="1" applyAlignment="1">
      <alignment/>
    </xf>
    <xf numFmtId="0" fontId="23" fillId="0" borderId="0" xfId="58" applyFont="1" applyAlignment="1">
      <alignment wrapText="1"/>
      <protection/>
    </xf>
    <xf numFmtId="0" fontId="23" fillId="0" borderId="0" xfId="58" applyFont="1" applyAlignment="1">
      <alignment horizontal="right" indent="2"/>
      <protection/>
    </xf>
    <xf numFmtId="164" fontId="23" fillId="0" borderId="0" xfId="58" applyNumberFormat="1" applyFont="1" applyAlignment="1">
      <alignment horizontal="right" indent="2"/>
      <protection/>
    </xf>
    <xf numFmtId="3" fontId="23" fillId="0" borderId="0" xfId="58" applyNumberFormat="1" applyFont="1" applyAlignment="1">
      <alignment horizontal="right" indent="2"/>
      <protection/>
    </xf>
    <xf numFmtId="166" fontId="23" fillId="0" borderId="0" xfId="58" applyNumberFormat="1" applyFont="1" applyAlignment="1">
      <alignment horizontal="right" indent="2"/>
      <protection/>
    </xf>
    <xf numFmtId="0" fontId="5" fillId="0" borderId="0" xfId="58" applyFont="1" applyAlignment="1">
      <alignment horizontal="right" indent="2"/>
      <protection/>
    </xf>
    <xf numFmtId="16" fontId="5" fillId="0" borderId="0" xfId="58" applyNumberFormat="1" applyFont="1" applyAlignment="1" quotePrefix="1">
      <alignment horizontal="right" indent="2"/>
      <protection/>
    </xf>
    <xf numFmtId="0" fontId="5" fillId="0" borderId="0" xfId="58" applyFont="1" applyBorder="1" applyAlignment="1">
      <alignment vertical="center" wrapText="1"/>
      <protection/>
    </xf>
    <xf numFmtId="15" fontId="5" fillId="0" borderId="0" xfId="58" applyNumberFormat="1" applyFont="1" applyFill="1" applyAlignment="1" quotePrefix="1">
      <alignment horizontal="left"/>
      <protection/>
    </xf>
    <xf numFmtId="0" fontId="24" fillId="0" borderId="0" xfId="53" applyFont="1" applyAlignment="1" applyProtection="1">
      <alignment wrapText="1"/>
      <protection/>
    </xf>
    <xf numFmtId="0" fontId="23" fillId="0" borderId="0" xfId="58" applyFont="1" applyFill="1" applyBorder="1" applyAlignment="1">
      <alignment horizontal="left"/>
      <protection/>
    </xf>
    <xf numFmtId="164" fontId="23" fillId="0" borderId="0" xfId="58" applyNumberFormat="1" applyFont="1">
      <alignment/>
      <protection/>
    </xf>
    <xf numFmtId="3" fontId="23" fillId="0" borderId="0" xfId="58" applyNumberFormat="1" applyFont="1" applyAlignment="1">
      <alignment horizontal="right" indent="1"/>
      <protection/>
    </xf>
    <xf numFmtId="166" fontId="23" fillId="0" borderId="0" xfId="58" applyNumberFormat="1" applyFont="1" applyBorder="1" applyAlignment="1">
      <alignment horizontal="right" indent="2"/>
      <protection/>
    </xf>
    <xf numFmtId="164" fontId="23" fillId="0" borderId="0" xfId="58" applyNumberFormat="1" applyFont="1" applyBorder="1" applyAlignment="1">
      <alignment horizontal="right" indent="2"/>
      <protection/>
    </xf>
    <xf numFmtId="166" fontId="23" fillId="0" borderId="0" xfId="58" applyNumberFormat="1" applyFont="1" applyBorder="1" applyAlignment="1">
      <alignment horizontal="right"/>
      <protection/>
    </xf>
    <xf numFmtId="164" fontId="23" fillId="0" borderId="0" xfId="0" applyNumberFormat="1" applyFont="1" applyBorder="1" applyAlignment="1">
      <alignment/>
    </xf>
    <xf numFmtId="164" fontId="23" fillId="0" borderId="0" xfId="58" applyNumberFormat="1" applyFont="1" applyBorder="1" applyAlignment="1">
      <alignment horizontal="right"/>
      <protection/>
    </xf>
    <xf numFmtId="0" fontId="25" fillId="0" borderId="0" xfId="58" applyFont="1" applyFill="1" applyAlignment="1">
      <alignment/>
      <protection/>
    </xf>
    <xf numFmtId="0" fontId="25" fillId="0" borderId="0" xfId="58" applyFont="1" applyAlignment="1">
      <alignment/>
      <protection/>
    </xf>
    <xf numFmtId="0" fontId="25" fillId="0" borderId="0" xfId="58" applyFont="1" applyAlignment="1">
      <alignment wrapText="1"/>
      <protection/>
    </xf>
    <xf numFmtId="3" fontId="23" fillId="0" borderId="0" xfId="58" applyNumberFormat="1" applyFont="1" applyBorder="1" applyAlignment="1">
      <alignment/>
      <protection/>
    </xf>
    <xf numFmtId="164" fontId="23" fillId="0" borderId="0" xfId="58" applyNumberFormat="1" applyFont="1" applyAlignment="1">
      <alignment horizontal="right" indent="1"/>
      <protection/>
    </xf>
    <xf numFmtId="0" fontId="5" fillId="0" borderId="0" xfId="58" applyFont="1" applyBorder="1" applyAlignment="1">
      <alignment horizontal="center" vertical="center" wrapText="1"/>
      <protection/>
    </xf>
    <xf numFmtId="0" fontId="23" fillId="0" borderId="0" xfId="58" applyFont="1" applyFill="1" applyBorder="1" applyAlignment="1">
      <alignment wrapText="1"/>
      <protection/>
    </xf>
    <xf numFmtId="0" fontId="23" fillId="0" borderId="0" xfId="0" applyFont="1" applyAlignment="1">
      <alignment wrapText="1"/>
    </xf>
    <xf numFmtId="0" fontId="5" fillId="0" borderId="12" xfId="58" applyFont="1" applyBorder="1" applyAlignment="1">
      <alignment horizontal="center" vertical="center" wrapText="1"/>
      <protection/>
    </xf>
    <xf numFmtId="0" fontId="5" fillId="0" borderId="11" xfId="58" applyFont="1" applyBorder="1" applyAlignment="1">
      <alignment horizontal="center" vertical="center" wrapText="1"/>
      <protection/>
    </xf>
    <xf numFmtId="0" fontId="5" fillId="0" borderId="0" xfId="0" applyFont="1" applyBorder="1" applyAlignment="1">
      <alignment horizontal="center" vertical="center" wrapText="1"/>
    </xf>
    <xf numFmtId="0" fontId="23" fillId="0" borderId="11" xfId="59" applyFont="1" applyBorder="1" applyAlignment="1">
      <alignment horizontal="center" vertical="center" wrapText="1"/>
      <protection/>
    </xf>
    <xf numFmtId="0" fontId="23" fillId="0" borderId="0" xfId="59" applyFont="1" applyBorder="1" applyAlignment="1">
      <alignment horizontal="center" vertical="center" wrapText="1"/>
      <protection/>
    </xf>
    <xf numFmtId="0" fontId="23" fillId="0" borderId="0" xfId="59" applyFont="1" applyBorder="1" applyAlignment="1">
      <alignment horizontal="center"/>
      <protection/>
    </xf>
    <xf numFmtId="0" fontId="23" fillId="0" borderId="0" xfId="59" applyFont="1" applyBorder="1" applyAlignment="1">
      <alignment vertical="center" wrapText="1"/>
      <protection/>
    </xf>
    <xf numFmtId="0" fontId="5" fillId="0" borderId="0" xfId="58" applyFont="1" applyBorder="1" applyAlignment="1">
      <alignment horizontal="center" vertical="center" wrapText="1"/>
      <protection/>
    </xf>
    <xf numFmtId="0" fontId="5" fillId="0" borderId="11" xfId="58" applyFont="1" applyBorder="1" applyAlignment="1">
      <alignment horizontal="center" vertical="center" wrapText="1"/>
      <protection/>
    </xf>
    <xf numFmtId="0" fontId="5" fillId="0" borderId="11" xfId="58" applyFont="1" applyBorder="1" applyAlignment="1">
      <alignment vertical="center" wrapText="1"/>
      <protection/>
    </xf>
    <xf numFmtId="0" fontId="23" fillId="0" borderId="0" xfId="58" applyFont="1" applyAlignment="1">
      <alignment vertical="center"/>
      <protection/>
    </xf>
    <xf numFmtId="0" fontId="23" fillId="0" borderId="0" xfId="58" applyFont="1" applyFill="1" applyBorder="1" applyAlignment="1">
      <alignment vertical="center"/>
      <protection/>
    </xf>
    <xf numFmtId="0" fontId="23" fillId="0" borderId="0" xfId="0" applyFont="1" applyAlignment="1">
      <alignment vertical="center"/>
    </xf>
    <xf numFmtId="0" fontId="24" fillId="0" borderId="0" xfId="53" applyFont="1" applyAlignment="1" applyProtection="1">
      <alignment vertical="center"/>
      <protection/>
    </xf>
    <xf numFmtId="0" fontId="23" fillId="0" borderId="0" xfId="58" applyFont="1" applyAlignment="1">
      <alignment vertical="center" wrapText="1"/>
      <protection/>
    </xf>
    <xf numFmtId="0" fontId="24" fillId="0" borderId="0" xfId="53" applyFont="1" applyAlignment="1" applyProtection="1">
      <alignment vertical="center" wrapText="1"/>
      <protection/>
    </xf>
    <xf numFmtId="0" fontId="23" fillId="0" borderId="0" xfId="58" applyFont="1" applyAlignment="1">
      <alignment horizontal="left" vertical="center" wrapText="1"/>
      <protection/>
    </xf>
    <xf numFmtId="0" fontId="5" fillId="0" borderId="11" xfId="58" applyFont="1" applyBorder="1" applyAlignment="1">
      <alignment horizontal="center" vertical="center" wrapText="1"/>
      <protection/>
    </xf>
    <xf numFmtId="0" fontId="5" fillId="0" borderId="13" xfId="58" applyFont="1" applyBorder="1" applyAlignment="1">
      <alignment horizontal="center" vertical="center" wrapText="1"/>
      <protection/>
    </xf>
    <xf numFmtId="0" fontId="5" fillId="0" borderId="0" xfId="58" applyFont="1" applyBorder="1" applyAlignment="1">
      <alignment horizontal="center" vertical="center" wrapText="1"/>
      <protection/>
    </xf>
    <xf numFmtId="0" fontId="5" fillId="0" borderId="12" xfId="58" applyFont="1" applyBorder="1" applyAlignment="1">
      <alignment horizontal="center" vertical="center" wrapText="1"/>
      <protection/>
    </xf>
    <xf numFmtId="0" fontId="23" fillId="0" borderId="0" xfId="58" applyFont="1" applyFill="1" applyBorder="1" applyAlignment="1">
      <alignment horizontal="left" vertical="center" wrapText="1"/>
      <protection/>
    </xf>
    <xf numFmtId="0" fontId="23" fillId="0" borderId="0" xfId="58" applyFont="1" applyFill="1" applyBorder="1" applyAlignment="1">
      <alignment vertical="center"/>
      <protection/>
    </xf>
    <xf numFmtId="0" fontId="23" fillId="0" borderId="0" xfId="0" applyFont="1" applyAlignment="1">
      <alignment vertical="center"/>
    </xf>
    <xf numFmtId="0" fontId="25" fillId="0" borderId="0" xfId="58" applyFont="1" applyFill="1" applyAlignment="1">
      <alignment horizontal="center"/>
      <protection/>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4" fillId="0" borderId="0" xfId="53" applyFont="1" applyAlignment="1" applyProtection="1">
      <alignment horizontal="left" vertical="center" wrapText="1"/>
      <protection/>
    </xf>
    <xf numFmtId="0" fontId="25" fillId="0" borderId="0" xfId="58" applyFont="1" applyAlignment="1">
      <alignment horizontal="center"/>
      <protection/>
    </xf>
    <xf numFmtId="0" fontId="25" fillId="0" borderId="0" xfId="58" applyFont="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cc and Freeze Options" xfId="58"/>
    <cellStyle name="Normal_BG suggestion 2"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TaxModel/income.cfm"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Model/income.cfm" TargetMode="External" /><Relationship Id="rId7" Type="http://schemas.openxmlformats.org/officeDocument/2006/relationships/hyperlink" Target="http://www.taxpolicycenter.org/TaxModel/income.cf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8"/>
  <sheetViews>
    <sheetView showGridLines="0" tabSelected="1" zoomScalePageLayoutView="0" workbookViewId="0" topLeftCell="A1">
      <selection activeCell="A1" sqref="A1"/>
    </sheetView>
  </sheetViews>
  <sheetFormatPr defaultColWidth="8.16015625" defaultRowHeight="12.75"/>
  <cols>
    <col min="1" max="1" width="21.83203125" style="1" customWidth="1"/>
    <col min="2" max="2" width="1.83203125" style="1" customWidth="1"/>
    <col min="3" max="3" width="15.83203125" style="1" customWidth="1"/>
    <col min="4" max="4" width="1.83203125" style="1" customWidth="1"/>
    <col min="5" max="5" width="15.83203125" style="1" customWidth="1"/>
    <col min="6" max="6" width="1.83203125" style="1" customWidth="1"/>
    <col min="7" max="7" width="15.83203125" style="1" customWidth="1"/>
    <col min="8" max="8" width="1.83203125" style="1" customWidth="1"/>
    <col min="9" max="9" width="15.83203125" style="1" customWidth="1"/>
    <col min="10" max="10" width="1.83203125" style="1" customWidth="1"/>
    <col min="11" max="11" width="15.83203125" style="1" customWidth="1"/>
    <col min="12" max="12" width="1.83203125" style="1" customWidth="1"/>
    <col min="13" max="13" width="15.83203125" style="1" customWidth="1"/>
    <col min="14" max="14" width="1.83203125" style="1" customWidth="1"/>
    <col min="15" max="15" width="15.83203125" style="1" customWidth="1"/>
    <col min="16" max="16" width="1.83203125" style="1" customWidth="1"/>
    <col min="17" max="17" width="15.83203125" style="1" customWidth="1"/>
    <col min="18" max="18" width="1.83203125" style="1" customWidth="1"/>
    <col min="19" max="19" width="15.83203125" style="1" customWidth="1"/>
    <col min="20" max="20" width="12.33203125" style="1" customWidth="1"/>
    <col min="21" max="16384" width="8.16015625" style="1" customWidth="1"/>
  </cols>
  <sheetData>
    <row r="1" spans="1:19" ht="12.75" customHeight="1">
      <c r="A1" s="33">
        <f ca="1">TODAY()</f>
        <v>43781</v>
      </c>
      <c r="C1" s="2" t="s">
        <v>4</v>
      </c>
      <c r="S1" s="3" t="s">
        <v>15</v>
      </c>
    </row>
    <row r="2" ht="12.75">
      <c r="A2" s="4"/>
    </row>
    <row r="3" spans="1:20" s="5" customFormat="1" ht="15.75">
      <c r="A3" s="75" t="s">
        <v>49</v>
      </c>
      <c r="B3" s="75"/>
      <c r="C3" s="75"/>
      <c r="D3" s="75"/>
      <c r="E3" s="75"/>
      <c r="F3" s="75"/>
      <c r="G3" s="75"/>
      <c r="H3" s="75"/>
      <c r="I3" s="75"/>
      <c r="J3" s="75"/>
      <c r="K3" s="75"/>
      <c r="L3" s="75"/>
      <c r="M3" s="75"/>
      <c r="N3" s="75"/>
      <c r="O3" s="75"/>
      <c r="P3" s="75"/>
      <c r="Q3" s="75"/>
      <c r="R3" s="75"/>
      <c r="S3" s="75"/>
      <c r="T3" s="43"/>
    </row>
    <row r="4" spans="1:20" s="5" customFormat="1" ht="15.75">
      <c r="A4" s="75" t="s">
        <v>42</v>
      </c>
      <c r="B4" s="75"/>
      <c r="C4" s="75"/>
      <c r="D4" s="75"/>
      <c r="E4" s="75"/>
      <c r="F4" s="75"/>
      <c r="G4" s="75"/>
      <c r="H4" s="75"/>
      <c r="I4" s="75"/>
      <c r="J4" s="75"/>
      <c r="K4" s="75"/>
      <c r="L4" s="75"/>
      <c r="M4" s="75"/>
      <c r="N4" s="75"/>
      <c r="O4" s="75"/>
      <c r="P4" s="75"/>
      <c r="Q4" s="75"/>
      <c r="R4" s="75"/>
      <c r="S4" s="75"/>
      <c r="T4" s="43"/>
    </row>
    <row r="5" spans="1:20" s="5" customFormat="1" ht="15.75">
      <c r="A5" s="75" t="s">
        <v>22</v>
      </c>
      <c r="B5" s="75"/>
      <c r="C5" s="75"/>
      <c r="D5" s="75"/>
      <c r="E5" s="75"/>
      <c r="F5" s="75"/>
      <c r="G5" s="75"/>
      <c r="H5" s="75"/>
      <c r="I5" s="75"/>
      <c r="J5" s="75"/>
      <c r="K5" s="75"/>
      <c r="L5" s="75"/>
      <c r="M5" s="75"/>
      <c r="N5" s="75"/>
      <c r="O5" s="75"/>
      <c r="P5" s="75"/>
      <c r="Q5" s="75"/>
      <c r="R5" s="75"/>
      <c r="S5" s="75"/>
      <c r="T5" s="43"/>
    </row>
    <row r="6" spans="1:20" ht="15.75" customHeight="1">
      <c r="A6" s="80" t="s">
        <v>30</v>
      </c>
      <c r="B6" s="80"/>
      <c r="C6" s="80"/>
      <c r="D6" s="80"/>
      <c r="E6" s="80"/>
      <c r="F6" s="80"/>
      <c r="G6" s="80"/>
      <c r="H6" s="80"/>
      <c r="I6" s="80"/>
      <c r="J6" s="80"/>
      <c r="K6" s="80"/>
      <c r="L6" s="80"/>
      <c r="M6" s="80"/>
      <c r="N6" s="80"/>
      <c r="O6" s="80"/>
      <c r="P6" s="80"/>
      <c r="Q6" s="80"/>
      <c r="R6" s="80"/>
      <c r="S6" s="80"/>
      <c r="T6" s="44"/>
    </row>
    <row r="7" spans="1:20" ht="15.75" customHeight="1">
      <c r="A7" s="80"/>
      <c r="B7" s="80"/>
      <c r="C7" s="80"/>
      <c r="D7" s="80"/>
      <c r="E7" s="80"/>
      <c r="F7" s="80"/>
      <c r="G7" s="80"/>
      <c r="H7" s="80"/>
      <c r="I7" s="80"/>
      <c r="J7" s="80"/>
      <c r="K7" s="80"/>
      <c r="L7" s="80"/>
      <c r="M7" s="80"/>
      <c r="N7" s="80"/>
      <c r="O7" s="80"/>
      <c r="P7" s="80"/>
      <c r="Q7" s="80"/>
      <c r="R7" s="80"/>
      <c r="S7" s="80"/>
      <c r="T7" s="44"/>
    </row>
    <row r="8" spans="1:22" ht="13.5" thickBot="1">
      <c r="A8" s="6"/>
      <c r="B8" s="6"/>
      <c r="C8" s="6"/>
      <c r="D8" s="6"/>
      <c r="E8" s="6"/>
      <c r="F8" s="6"/>
      <c r="G8" s="6"/>
      <c r="H8" s="6"/>
      <c r="I8" s="6"/>
      <c r="J8" s="6"/>
      <c r="K8" s="6"/>
      <c r="L8" s="6"/>
      <c r="M8" s="6"/>
      <c r="N8" s="6"/>
      <c r="O8" s="6"/>
      <c r="P8" s="6"/>
      <c r="Q8" s="6"/>
      <c r="R8" s="6"/>
      <c r="S8" s="6"/>
      <c r="T8" s="7"/>
      <c r="U8" s="7"/>
      <c r="V8" s="7"/>
    </row>
    <row r="9" spans="1:22" ht="12.75" customHeight="1" thickTop="1">
      <c r="A9" s="68" t="s">
        <v>19</v>
      </c>
      <c r="B9" s="52"/>
      <c r="C9" s="68" t="s">
        <v>35</v>
      </c>
      <c r="D9" s="68"/>
      <c r="E9" s="68"/>
      <c r="F9" s="8"/>
      <c r="G9" s="68" t="s">
        <v>29</v>
      </c>
      <c r="H9" s="68"/>
      <c r="I9" s="68"/>
      <c r="J9" s="60"/>
      <c r="K9" s="68" t="s">
        <v>45</v>
      </c>
      <c r="L9" s="54"/>
      <c r="M9" s="68" t="s">
        <v>46</v>
      </c>
      <c r="N9" s="68"/>
      <c r="O9" s="68"/>
      <c r="P9" s="59"/>
      <c r="Q9" s="68" t="s">
        <v>44</v>
      </c>
      <c r="R9" s="68"/>
      <c r="S9" s="68"/>
      <c r="T9" s="9"/>
      <c r="U9" s="32"/>
      <c r="V9" s="32"/>
    </row>
    <row r="10" spans="1:22" ht="12.75" customHeight="1">
      <c r="A10" s="70"/>
      <c r="B10" s="48"/>
      <c r="C10" s="70"/>
      <c r="D10" s="70"/>
      <c r="E10" s="70"/>
      <c r="F10" s="9"/>
      <c r="G10" s="70"/>
      <c r="H10" s="70"/>
      <c r="I10" s="70"/>
      <c r="J10" s="32"/>
      <c r="K10" s="70"/>
      <c r="L10" s="55"/>
      <c r="M10" s="70"/>
      <c r="N10" s="70"/>
      <c r="O10" s="70"/>
      <c r="P10" s="58"/>
      <c r="Q10" s="70"/>
      <c r="R10" s="70"/>
      <c r="S10" s="70"/>
      <c r="T10" s="9"/>
      <c r="U10" s="32"/>
      <c r="V10" s="32"/>
    </row>
    <row r="11" spans="1:22" ht="12.75" customHeight="1">
      <c r="A11" s="70"/>
      <c r="B11" s="48"/>
      <c r="C11" s="69"/>
      <c r="D11" s="69"/>
      <c r="E11" s="69"/>
      <c r="F11" s="9"/>
      <c r="G11" s="69"/>
      <c r="H11" s="69"/>
      <c r="I11" s="69"/>
      <c r="J11" s="32"/>
      <c r="K11" s="70"/>
      <c r="L11" s="55"/>
      <c r="M11" s="69"/>
      <c r="N11" s="69"/>
      <c r="O11" s="69"/>
      <c r="P11" s="58"/>
      <c r="Q11" s="69"/>
      <c r="R11" s="69"/>
      <c r="S11" s="69"/>
      <c r="T11" s="9"/>
      <c r="U11" s="32"/>
      <c r="V11" s="32"/>
    </row>
    <row r="12" spans="1:22" ht="12.75" customHeight="1">
      <c r="A12" s="70"/>
      <c r="B12" s="48"/>
      <c r="C12" s="76" t="s">
        <v>31</v>
      </c>
      <c r="D12" s="51"/>
      <c r="E12" s="71" t="s">
        <v>32</v>
      </c>
      <c r="F12" s="56"/>
      <c r="G12" s="71" t="s">
        <v>31</v>
      </c>
      <c r="H12" s="56"/>
      <c r="I12" s="71" t="s">
        <v>32</v>
      </c>
      <c r="J12" s="32"/>
      <c r="K12" s="70"/>
      <c r="L12" s="55"/>
      <c r="M12" s="71" t="s">
        <v>31</v>
      </c>
      <c r="N12" s="56"/>
      <c r="O12" s="71" t="s">
        <v>32</v>
      </c>
      <c r="P12" s="58"/>
      <c r="Q12" s="71" t="s">
        <v>33</v>
      </c>
      <c r="R12" s="56"/>
      <c r="S12" s="71" t="s">
        <v>34</v>
      </c>
      <c r="T12" s="56"/>
      <c r="U12" s="32"/>
      <c r="V12" s="32"/>
    </row>
    <row r="13" spans="1:22" ht="12.75" customHeight="1">
      <c r="A13" s="70"/>
      <c r="B13" s="48"/>
      <c r="C13" s="77"/>
      <c r="D13" s="48"/>
      <c r="E13" s="70"/>
      <c r="F13" s="56"/>
      <c r="G13" s="70"/>
      <c r="H13" s="56"/>
      <c r="I13" s="70"/>
      <c r="J13" s="32"/>
      <c r="K13" s="70"/>
      <c r="L13" s="55"/>
      <c r="M13" s="70"/>
      <c r="N13" s="56"/>
      <c r="O13" s="70"/>
      <c r="P13" s="58"/>
      <c r="Q13" s="70"/>
      <c r="R13" s="56"/>
      <c r="S13" s="70"/>
      <c r="T13" s="56"/>
      <c r="U13" s="32"/>
      <c r="V13" s="32"/>
    </row>
    <row r="14" spans="1:22" ht="12.75" customHeight="1">
      <c r="A14" s="69"/>
      <c r="B14" s="48"/>
      <c r="C14" s="78"/>
      <c r="D14" s="48"/>
      <c r="E14" s="69"/>
      <c r="F14" s="56"/>
      <c r="G14" s="69"/>
      <c r="H14" s="56"/>
      <c r="I14" s="69"/>
      <c r="J14" s="32"/>
      <c r="K14" s="69"/>
      <c r="L14" s="55"/>
      <c r="M14" s="69"/>
      <c r="N14" s="56"/>
      <c r="O14" s="69"/>
      <c r="P14" s="58"/>
      <c r="Q14" s="69"/>
      <c r="R14" s="56"/>
      <c r="S14" s="69"/>
      <c r="T14" s="56"/>
      <c r="U14" s="32"/>
      <c r="V14" s="32"/>
    </row>
    <row r="15" spans="1:22" ht="12.75" customHeight="1">
      <c r="A15" s="11"/>
      <c r="B15" s="48"/>
      <c r="C15" s="53"/>
      <c r="D15" s="48"/>
      <c r="E15" s="53"/>
      <c r="F15" s="56"/>
      <c r="G15" s="48"/>
      <c r="H15" s="55"/>
      <c r="I15" s="48"/>
      <c r="J15" s="58"/>
      <c r="K15" s="58"/>
      <c r="L15" s="55"/>
      <c r="M15" s="48"/>
      <c r="N15" s="55"/>
      <c r="O15" s="48"/>
      <c r="P15" s="48"/>
      <c r="Q15" s="10"/>
      <c r="R15" s="56"/>
      <c r="S15" s="10"/>
      <c r="T15" s="56"/>
      <c r="U15" s="48"/>
      <c r="V15" s="12"/>
    </row>
    <row r="16" spans="1:24" ht="12.75" customHeight="1">
      <c r="A16" s="30" t="s">
        <v>5</v>
      </c>
      <c r="B16" s="26"/>
      <c r="C16" s="28">
        <v>2230</v>
      </c>
      <c r="D16" s="26"/>
      <c r="E16" s="28">
        <v>2270</v>
      </c>
      <c r="F16" s="29"/>
      <c r="G16" s="28" t="s">
        <v>37</v>
      </c>
      <c r="H16" s="26"/>
      <c r="I16" s="28" t="s">
        <v>37</v>
      </c>
      <c r="J16" s="28"/>
      <c r="K16" s="27">
        <v>0</v>
      </c>
      <c r="L16" s="26"/>
      <c r="M16" s="27">
        <v>1.8920355818999999</v>
      </c>
      <c r="N16" s="26"/>
      <c r="O16" s="27">
        <v>2.0113212819</v>
      </c>
      <c r="P16" s="28"/>
      <c r="Q16" s="27">
        <v>0.0592471455</v>
      </c>
      <c r="R16" s="26"/>
      <c r="S16" s="27">
        <v>0.1184942909</v>
      </c>
      <c r="T16" s="38"/>
      <c r="U16" s="39"/>
      <c r="V16" s="39"/>
      <c r="X16" s="36"/>
    </row>
    <row r="17" spans="1:24" ht="12.75" customHeight="1">
      <c r="A17" s="31" t="s">
        <v>6</v>
      </c>
      <c r="B17" s="26"/>
      <c r="C17" s="28">
        <v>8980</v>
      </c>
      <c r="D17" s="26"/>
      <c r="E17" s="28">
        <v>9510</v>
      </c>
      <c r="F17" s="29"/>
      <c r="G17" s="28">
        <v>20</v>
      </c>
      <c r="H17" s="26"/>
      <c r="I17" s="28">
        <v>20</v>
      </c>
      <c r="J17" s="28"/>
      <c r="K17" s="27">
        <v>0.1</v>
      </c>
      <c r="L17" s="26"/>
      <c r="M17" s="27">
        <v>5.1388311123</v>
      </c>
      <c r="N17" s="26"/>
      <c r="O17" s="27">
        <v>6.5021846123</v>
      </c>
      <c r="P17" s="28"/>
      <c r="Q17" s="27">
        <v>0.4319810179</v>
      </c>
      <c r="R17" s="26"/>
      <c r="S17" s="27">
        <v>0.8639620357</v>
      </c>
      <c r="T17" s="38"/>
      <c r="U17" s="39"/>
      <c r="V17" s="39"/>
      <c r="X17" s="36"/>
    </row>
    <row r="18" spans="1:24" ht="12.75" customHeight="1">
      <c r="A18" s="30" t="s">
        <v>7</v>
      </c>
      <c r="B18" s="26"/>
      <c r="C18" s="28">
        <v>13560</v>
      </c>
      <c r="D18" s="26"/>
      <c r="E18" s="28">
        <v>15520</v>
      </c>
      <c r="F18" s="29"/>
      <c r="G18" s="28">
        <v>70</v>
      </c>
      <c r="H18" s="26"/>
      <c r="I18" s="28">
        <v>90</v>
      </c>
      <c r="J18" s="28"/>
      <c r="K18" s="27">
        <v>0.1</v>
      </c>
      <c r="L18" s="26"/>
      <c r="M18" s="27">
        <v>8.777670915</v>
      </c>
      <c r="N18" s="26"/>
      <c r="O18" s="27">
        <v>11.964512715</v>
      </c>
      <c r="P18" s="28"/>
      <c r="Q18" s="27">
        <v>1.5736064014</v>
      </c>
      <c r="R18" s="26"/>
      <c r="S18" s="27">
        <v>3.1472128029</v>
      </c>
      <c r="T18" s="38"/>
      <c r="U18" s="39"/>
      <c r="V18" s="39"/>
      <c r="X18" s="36"/>
    </row>
    <row r="19" spans="1:24" ht="12.75" customHeight="1">
      <c r="A19" s="30" t="s">
        <v>8</v>
      </c>
      <c r="B19" s="26"/>
      <c r="C19" s="28">
        <v>11120</v>
      </c>
      <c r="D19" s="26"/>
      <c r="E19" s="28">
        <v>15290</v>
      </c>
      <c r="F19" s="29"/>
      <c r="G19" s="28">
        <v>170</v>
      </c>
      <c r="H19" s="26"/>
      <c r="I19" s="28">
        <v>270</v>
      </c>
      <c r="J19" s="28"/>
      <c r="K19" s="27">
        <v>0.2</v>
      </c>
      <c r="L19" s="26"/>
      <c r="M19" s="27">
        <v>8.910758726000001</v>
      </c>
      <c r="N19" s="26"/>
      <c r="O19" s="27">
        <v>15.550373026</v>
      </c>
      <c r="P19" s="28"/>
      <c r="Q19" s="27">
        <v>2.8134407975</v>
      </c>
      <c r="R19" s="26"/>
      <c r="S19" s="27">
        <v>5.6268815949</v>
      </c>
      <c r="T19" s="38"/>
      <c r="U19" s="39"/>
      <c r="V19" s="39"/>
      <c r="X19" s="36"/>
    </row>
    <row r="20" spans="1:24" ht="12.75" customHeight="1">
      <c r="A20" s="30" t="s">
        <v>9</v>
      </c>
      <c r="B20" s="26"/>
      <c r="C20" s="28">
        <v>3320</v>
      </c>
      <c r="D20" s="26"/>
      <c r="E20" s="28">
        <v>12270</v>
      </c>
      <c r="F20" s="29"/>
      <c r="G20" s="28">
        <v>-10</v>
      </c>
      <c r="H20" s="26"/>
      <c r="I20" s="28">
        <v>1680</v>
      </c>
      <c r="J20" s="28"/>
      <c r="K20" s="27">
        <v>0</v>
      </c>
      <c r="L20" s="26"/>
      <c r="M20" s="27">
        <v>2.523398823000001</v>
      </c>
      <c r="N20" s="26"/>
      <c r="O20" s="27">
        <v>24.370579223</v>
      </c>
      <c r="P20" s="28"/>
      <c r="Q20" s="27">
        <v>1.9895373195</v>
      </c>
      <c r="R20" s="26"/>
      <c r="S20" s="27">
        <v>3.9790746391</v>
      </c>
      <c r="T20" s="38"/>
      <c r="U20" s="39"/>
      <c r="V20" s="39"/>
      <c r="X20" s="36"/>
    </row>
    <row r="21" spans="1:24" ht="12.75" customHeight="1">
      <c r="A21" s="30" t="s">
        <v>0</v>
      </c>
      <c r="B21" s="26"/>
      <c r="C21" s="28">
        <v>39200</v>
      </c>
      <c r="D21" s="26"/>
      <c r="E21" s="28">
        <v>54860</v>
      </c>
      <c r="F21" s="29"/>
      <c r="G21" s="28">
        <v>40</v>
      </c>
      <c r="H21" s="26"/>
      <c r="I21" s="28">
        <v>300</v>
      </c>
      <c r="J21" s="28"/>
      <c r="K21" s="27">
        <v>0.1</v>
      </c>
      <c r="L21" s="26"/>
      <c r="M21" s="27">
        <v>4.601128810999999</v>
      </c>
      <c r="N21" s="26"/>
      <c r="O21" s="27">
        <v>19.877625011</v>
      </c>
      <c r="P21" s="28"/>
      <c r="Q21" s="27">
        <v>6.8673818762</v>
      </c>
      <c r="R21" s="26"/>
      <c r="S21" s="27">
        <v>13.734763752</v>
      </c>
      <c r="T21" s="38"/>
      <c r="U21" s="39"/>
      <c r="V21" s="39"/>
      <c r="X21" s="36"/>
    </row>
    <row r="22" spans="1:24" ht="12.75" customHeight="1">
      <c r="A22" s="19"/>
      <c r="C22" s="28"/>
      <c r="D22" s="21"/>
      <c r="E22" s="28"/>
      <c r="F22" s="23"/>
      <c r="G22" s="28"/>
      <c r="H22" s="21"/>
      <c r="I22" s="28"/>
      <c r="J22" s="28"/>
      <c r="K22" s="27"/>
      <c r="L22" s="21"/>
      <c r="M22" s="27"/>
      <c r="N22" s="21"/>
      <c r="O22" s="27"/>
      <c r="P22" s="20"/>
      <c r="Q22" s="27"/>
      <c r="S22" s="27"/>
      <c r="T22" s="40"/>
      <c r="U22" s="41"/>
      <c r="V22" s="41"/>
      <c r="X22" s="36"/>
    </row>
    <row r="23" spans="1:24" ht="12.75" customHeight="1">
      <c r="A23" s="18" t="s">
        <v>3</v>
      </c>
      <c r="C23" s="28"/>
      <c r="D23" s="21"/>
      <c r="E23" s="28"/>
      <c r="F23" s="23"/>
      <c r="G23" s="28"/>
      <c r="H23" s="21"/>
      <c r="I23" s="28"/>
      <c r="J23" s="28"/>
      <c r="K23" s="27"/>
      <c r="L23" s="21"/>
      <c r="M23" s="27"/>
      <c r="N23" s="21"/>
      <c r="O23" s="27"/>
      <c r="P23" s="20"/>
      <c r="Q23" s="27"/>
      <c r="S23" s="27"/>
      <c r="T23" s="40"/>
      <c r="U23" s="42"/>
      <c r="V23" s="42"/>
      <c r="X23" s="36"/>
    </row>
    <row r="24" spans="1:24" ht="12.75" customHeight="1">
      <c r="A24" s="30" t="s">
        <v>10</v>
      </c>
      <c r="B24" s="26"/>
      <c r="C24" s="28">
        <v>3230</v>
      </c>
      <c r="D24" s="26"/>
      <c r="E24" s="28">
        <v>6380</v>
      </c>
      <c r="F24" s="29"/>
      <c r="G24" s="28">
        <v>250</v>
      </c>
      <c r="H24" s="26"/>
      <c r="I24" s="28">
        <v>520</v>
      </c>
      <c r="J24" s="28"/>
      <c r="K24" s="27">
        <v>0.2</v>
      </c>
      <c r="L24" s="26"/>
      <c r="M24" s="27">
        <v>8.06643316</v>
      </c>
      <c r="N24" s="26"/>
      <c r="O24" s="27">
        <v>19.46450626</v>
      </c>
      <c r="P24" s="28"/>
      <c r="Q24" s="27">
        <v>1.7323450597</v>
      </c>
      <c r="R24" s="26"/>
      <c r="S24" s="27">
        <v>3.4646901193</v>
      </c>
      <c r="T24" s="38"/>
      <c r="U24" s="39"/>
      <c r="V24" s="39"/>
      <c r="X24" s="36"/>
    </row>
    <row r="25" spans="1:24" ht="12.75" customHeight="1">
      <c r="A25" s="30" t="s">
        <v>11</v>
      </c>
      <c r="B25" s="26"/>
      <c r="C25" s="28">
        <v>790</v>
      </c>
      <c r="D25" s="26"/>
      <c r="E25" s="28">
        <v>3080</v>
      </c>
      <c r="F25" s="29"/>
      <c r="G25" s="28">
        <v>190</v>
      </c>
      <c r="H25" s="26"/>
      <c r="I25" s="28">
        <v>800</v>
      </c>
      <c r="J25" s="28"/>
      <c r="K25" s="27">
        <v>0.1</v>
      </c>
      <c r="L25" s="26"/>
      <c r="M25" s="27">
        <v>5.36390435</v>
      </c>
      <c r="N25" s="26"/>
      <c r="O25" s="27">
        <v>20.90025645</v>
      </c>
      <c r="P25" s="28"/>
      <c r="Q25" s="27">
        <v>0.777871825</v>
      </c>
      <c r="R25" s="26"/>
      <c r="S25" s="27">
        <v>1.5557436499</v>
      </c>
      <c r="T25" s="38"/>
      <c r="U25" s="39"/>
      <c r="V25" s="39"/>
      <c r="X25" s="36"/>
    </row>
    <row r="26" spans="1:24" ht="12.75" customHeight="1">
      <c r="A26" s="30" t="s">
        <v>12</v>
      </c>
      <c r="B26" s="26"/>
      <c r="C26" s="28">
        <v>-300</v>
      </c>
      <c r="D26" s="26"/>
      <c r="E26" s="28">
        <v>2280</v>
      </c>
      <c r="F26" s="29"/>
      <c r="G26" s="28">
        <v>-120</v>
      </c>
      <c r="H26" s="26"/>
      <c r="I26" s="28">
        <v>1570</v>
      </c>
      <c r="J26" s="28"/>
      <c r="K26" s="27">
        <v>0</v>
      </c>
      <c r="L26" s="26"/>
      <c r="M26" s="27">
        <v>1.5144932839999967</v>
      </c>
      <c r="N26" s="26"/>
      <c r="O26" s="27">
        <v>24.014229584</v>
      </c>
      <c r="P26" s="28"/>
      <c r="Q26" s="27">
        <v>0.1112852416</v>
      </c>
      <c r="R26" s="26"/>
      <c r="S26" s="27">
        <v>0.2225704832</v>
      </c>
      <c r="T26" s="38"/>
      <c r="U26" s="39"/>
      <c r="V26" s="39"/>
      <c r="X26" s="36"/>
    </row>
    <row r="27" spans="1:24" ht="12.75" customHeight="1">
      <c r="A27" s="30" t="s">
        <v>13</v>
      </c>
      <c r="B27" s="26"/>
      <c r="C27" s="28">
        <v>-390</v>
      </c>
      <c r="D27" s="26"/>
      <c r="E27" s="28">
        <v>530</v>
      </c>
      <c r="F27" s="29"/>
      <c r="G27" s="28">
        <v>-3430</v>
      </c>
      <c r="H27" s="26"/>
      <c r="I27" s="28">
        <v>19360</v>
      </c>
      <c r="J27" s="28"/>
      <c r="K27" s="27">
        <v>-0.2</v>
      </c>
      <c r="L27" s="26"/>
      <c r="M27" s="27">
        <v>-0.7963790790000012</v>
      </c>
      <c r="N27" s="26"/>
      <c r="O27" s="27">
        <v>28.210011221</v>
      </c>
      <c r="P27" s="28"/>
      <c r="Q27" s="27">
        <v>-0.631964807</v>
      </c>
      <c r="R27" s="26"/>
      <c r="S27" s="27">
        <v>-1.263929613</v>
      </c>
      <c r="T27" s="38"/>
      <c r="U27" s="39"/>
      <c r="V27" s="39"/>
      <c r="X27" s="36"/>
    </row>
    <row r="28" spans="1:24" ht="12.75" customHeight="1">
      <c r="A28" s="30" t="s">
        <v>14</v>
      </c>
      <c r="B28" s="26"/>
      <c r="C28" s="28">
        <v>-60</v>
      </c>
      <c r="D28" s="26"/>
      <c r="E28" s="28">
        <v>50</v>
      </c>
      <c r="F28" s="29"/>
      <c r="G28" s="28">
        <v>-16920</v>
      </c>
      <c r="H28" s="26"/>
      <c r="I28" s="28">
        <v>118540</v>
      </c>
      <c r="J28" s="28"/>
      <c r="K28" s="27">
        <v>-0.2</v>
      </c>
      <c r="L28" s="26"/>
      <c r="M28" s="27">
        <v>-0.5511309709999992</v>
      </c>
      <c r="N28" s="26"/>
      <c r="O28" s="27">
        <v>27.402411729</v>
      </c>
      <c r="P28" s="28"/>
      <c r="Q28" s="27">
        <v>-0.264596174</v>
      </c>
      <c r="R28" s="26"/>
      <c r="S28" s="27">
        <v>-0.529192348</v>
      </c>
      <c r="T28" s="38"/>
      <c r="U28" s="39"/>
      <c r="V28" s="39"/>
      <c r="X28" s="36"/>
    </row>
    <row r="29" spans="17:22" ht="12.75">
      <c r="Q29" s="17"/>
      <c r="R29" s="17"/>
      <c r="S29" s="17"/>
      <c r="T29" s="7"/>
      <c r="U29" s="7"/>
      <c r="V29" s="7"/>
    </row>
    <row r="30" spans="1:20" s="14" customFormat="1" ht="12.75">
      <c r="A30" s="13"/>
      <c r="B30" s="13"/>
      <c r="C30" s="13"/>
      <c r="D30" s="13"/>
      <c r="E30" s="13"/>
      <c r="F30" s="13"/>
      <c r="G30" s="13"/>
      <c r="H30" s="13"/>
      <c r="I30" s="13"/>
      <c r="J30" s="13"/>
      <c r="K30" s="13"/>
      <c r="L30" s="13"/>
      <c r="M30" s="13"/>
      <c r="N30" s="13"/>
      <c r="O30" s="13"/>
      <c r="P30" s="13"/>
      <c r="Q30" s="11"/>
      <c r="R30" s="11"/>
      <c r="S30" s="11"/>
      <c r="T30" s="11"/>
    </row>
    <row r="31" spans="1:20" ht="15.75" customHeight="1">
      <c r="A31" s="81" t="s">
        <v>25</v>
      </c>
      <c r="B31" s="81"/>
      <c r="C31" s="81"/>
      <c r="D31" s="81"/>
      <c r="E31" s="81"/>
      <c r="F31" s="81"/>
      <c r="G31" s="81"/>
      <c r="H31" s="81"/>
      <c r="I31" s="81"/>
      <c r="J31" s="81"/>
      <c r="K31" s="81"/>
      <c r="L31" s="81"/>
      <c r="M31" s="81"/>
      <c r="N31" s="81"/>
      <c r="O31" s="81"/>
      <c r="P31" s="81"/>
      <c r="Q31" s="81"/>
      <c r="R31" s="81"/>
      <c r="S31" s="81"/>
      <c r="T31" s="45"/>
    </row>
    <row r="32" spans="1:20" ht="15.75" customHeight="1">
      <c r="A32" s="81" t="s">
        <v>26</v>
      </c>
      <c r="B32" s="81"/>
      <c r="C32" s="81"/>
      <c r="D32" s="81"/>
      <c r="E32" s="81"/>
      <c r="F32" s="81"/>
      <c r="G32" s="81"/>
      <c r="H32" s="81"/>
      <c r="I32" s="81"/>
      <c r="J32" s="81"/>
      <c r="K32" s="81"/>
      <c r="L32" s="81"/>
      <c r="M32" s="81"/>
      <c r="N32" s="81"/>
      <c r="O32" s="81"/>
      <c r="P32" s="81"/>
      <c r="Q32" s="81"/>
      <c r="R32" s="81"/>
      <c r="S32" s="81"/>
      <c r="T32" s="45"/>
    </row>
    <row r="33" spans="1:19" ht="13.5" thickBot="1">
      <c r="A33" s="6"/>
      <c r="B33" s="6"/>
      <c r="C33" s="6"/>
      <c r="D33" s="6"/>
      <c r="E33" s="6"/>
      <c r="F33" s="6"/>
      <c r="G33" s="6"/>
      <c r="H33" s="6"/>
      <c r="I33" s="6"/>
      <c r="J33" s="6"/>
      <c r="K33" s="6"/>
      <c r="L33" s="6"/>
      <c r="M33" s="6"/>
      <c r="N33" s="6"/>
      <c r="O33" s="6"/>
      <c r="P33" s="6"/>
      <c r="Q33" s="6"/>
      <c r="R33" s="6"/>
      <c r="S33" s="6"/>
    </row>
    <row r="34" spans="1:20" s="16" customFormat="1" ht="12.75" customHeight="1" thickTop="1">
      <c r="A34" s="68" t="s">
        <v>19</v>
      </c>
      <c r="B34" s="52"/>
      <c r="C34" s="68" t="s">
        <v>27</v>
      </c>
      <c r="D34" s="68"/>
      <c r="E34" s="68"/>
      <c r="F34" s="68"/>
      <c r="G34" s="68"/>
      <c r="H34" s="68"/>
      <c r="I34" s="68"/>
      <c r="J34" s="68"/>
      <c r="K34" s="68"/>
      <c r="L34" s="68"/>
      <c r="M34" s="68"/>
      <c r="N34" s="54"/>
      <c r="O34" s="68" t="s">
        <v>40</v>
      </c>
      <c r="P34" s="68"/>
      <c r="Q34" s="68"/>
      <c r="R34" s="68"/>
      <c r="S34" s="68"/>
      <c r="T34" s="14"/>
    </row>
    <row r="35" spans="1:20" s="16" customFormat="1" ht="12.75" customHeight="1">
      <c r="A35" s="70"/>
      <c r="B35" s="48"/>
      <c r="C35" s="69"/>
      <c r="D35" s="69"/>
      <c r="E35" s="69"/>
      <c r="F35" s="69"/>
      <c r="G35" s="69"/>
      <c r="H35" s="69"/>
      <c r="I35" s="69"/>
      <c r="J35" s="69"/>
      <c r="K35" s="69"/>
      <c r="L35" s="69"/>
      <c r="M35" s="69"/>
      <c r="N35" s="55"/>
      <c r="O35" s="69"/>
      <c r="P35" s="69"/>
      <c r="Q35" s="69"/>
      <c r="R35" s="69"/>
      <c r="S35" s="69"/>
      <c r="T35" s="14"/>
    </row>
    <row r="36" spans="1:20" s="16" customFormat="1" ht="12.75" customHeight="1">
      <c r="A36" s="70"/>
      <c r="B36" s="48"/>
      <c r="C36" s="70" t="s">
        <v>1</v>
      </c>
      <c r="D36" s="48"/>
      <c r="E36" s="70" t="s">
        <v>2</v>
      </c>
      <c r="F36" s="48"/>
      <c r="G36" s="70" t="s">
        <v>36</v>
      </c>
      <c r="H36" s="48"/>
      <c r="I36" s="70" t="s">
        <v>29</v>
      </c>
      <c r="J36" s="48"/>
      <c r="K36" s="70" t="s">
        <v>21</v>
      </c>
      <c r="L36" s="48"/>
      <c r="M36" s="70" t="s">
        <v>41</v>
      </c>
      <c r="N36" s="55"/>
      <c r="O36" s="70" t="s">
        <v>1</v>
      </c>
      <c r="P36" s="48"/>
      <c r="Q36" s="70" t="s">
        <v>28</v>
      </c>
      <c r="R36" s="48"/>
      <c r="S36" s="70" t="s">
        <v>36</v>
      </c>
      <c r="T36" s="14"/>
    </row>
    <row r="37" spans="1:20" s="16" customFormat="1" ht="12.75" customHeight="1">
      <c r="A37" s="70"/>
      <c r="B37" s="48"/>
      <c r="C37" s="70"/>
      <c r="D37" s="48"/>
      <c r="E37" s="70"/>
      <c r="F37" s="48"/>
      <c r="G37" s="70"/>
      <c r="H37" s="48"/>
      <c r="I37" s="70"/>
      <c r="J37" s="48"/>
      <c r="K37" s="70"/>
      <c r="L37" s="48"/>
      <c r="M37" s="70"/>
      <c r="N37" s="55"/>
      <c r="O37" s="70"/>
      <c r="P37" s="48"/>
      <c r="Q37" s="70"/>
      <c r="R37" s="48"/>
      <c r="S37" s="70"/>
      <c r="T37" s="14"/>
    </row>
    <row r="38" spans="1:20" s="16" customFormat="1" ht="12.75" customHeight="1">
      <c r="A38" s="70"/>
      <c r="B38" s="48"/>
      <c r="C38" s="70"/>
      <c r="D38" s="48"/>
      <c r="E38" s="70"/>
      <c r="F38" s="48"/>
      <c r="G38" s="70"/>
      <c r="H38" s="48"/>
      <c r="I38" s="70"/>
      <c r="J38" s="48"/>
      <c r="K38" s="70"/>
      <c r="L38" s="48"/>
      <c r="M38" s="70"/>
      <c r="N38" s="55"/>
      <c r="O38" s="70"/>
      <c r="P38" s="48"/>
      <c r="Q38" s="70"/>
      <c r="R38" s="48"/>
      <c r="S38" s="70"/>
      <c r="T38" s="14"/>
    </row>
    <row r="39" spans="1:20" s="16" customFormat="1" ht="12.75" customHeight="1">
      <c r="A39" s="69"/>
      <c r="B39" s="48"/>
      <c r="C39" s="69"/>
      <c r="D39" s="48"/>
      <c r="E39" s="69"/>
      <c r="F39" s="48"/>
      <c r="G39" s="69"/>
      <c r="H39" s="48"/>
      <c r="I39" s="69"/>
      <c r="J39" s="48"/>
      <c r="K39" s="69"/>
      <c r="L39" s="48"/>
      <c r="M39" s="69"/>
      <c r="N39" s="55"/>
      <c r="O39" s="69"/>
      <c r="P39" s="48"/>
      <c r="Q39" s="69"/>
      <c r="R39" s="48"/>
      <c r="S39" s="69"/>
      <c r="T39" s="14"/>
    </row>
    <row r="40" spans="1:19" s="16" customFormat="1" ht="12.75" customHeight="1">
      <c r="A40" s="15"/>
      <c r="B40" s="15"/>
      <c r="C40" s="15"/>
      <c r="D40" s="15"/>
      <c r="E40" s="15"/>
      <c r="F40" s="15"/>
      <c r="G40" s="15"/>
      <c r="H40" s="15"/>
      <c r="I40" s="15"/>
      <c r="J40" s="15"/>
      <c r="K40" s="15"/>
      <c r="L40" s="15"/>
      <c r="M40" s="15"/>
      <c r="N40" s="57"/>
      <c r="O40" s="15"/>
      <c r="P40" s="15"/>
      <c r="Q40" s="57"/>
      <c r="R40" s="15"/>
      <c r="S40" s="15"/>
    </row>
    <row r="41" spans="1:24" s="16" customFormat="1" ht="12.75" customHeight="1">
      <c r="A41" s="30" t="s">
        <v>5</v>
      </c>
      <c r="B41" s="26"/>
      <c r="C41" s="28">
        <v>46170</v>
      </c>
      <c r="D41" s="26"/>
      <c r="E41" s="27">
        <v>26.3</v>
      </c>
      <c r="F41" s="26"/>
      <c r="G41" s="47">
        <v>6.2678292532399995</v>
      </c>
      <c r="H41" s="26"/>
      <c r="I41" s="37" t="s">
        <v>37</v>
      </c>
      <c r="J41" s="28"/>
      <c r="K41" s="27" t="s">
        <v>37</v>
      </c>
      <c r="L41" s="28"/>
      <c r="M41" s="27">
        <v>0.11928570000000001</v>
      </c>
      <c r="N41" s="28"/>
      <c r="O41" s="28">
        <v>40</v>
      </c>
      <c r="P41" s="28"/>
      <c r="Q41" s="27">
        <v>0.1</v>
      </c>
      <c r="R41" s="26"/>
      <c r="S41" s="37" t="s">
        <v>37</v>
      </c>
      <c r="T41" s="1"/>
      <c r="U41" s="46"/>
      <c r="W41" s="27"/>
      <c r="X41" s="28"/>
    </row>
    <row r="42" spans="1:24" s="16" customFormat="1" ht="12.75" customHeight="1">
      <c r="A42" s="31" t="s">
        <v>6</v>
      </c>
      <c r="B42" s="26"/>
      <c r="C42" s="28">
        <v>39080</v>
      </c>
      <c r="D42" s="26"/>
      <c r="E42" s="27">
        <v>22.2</v>
      </c>
      <c r="F42" s="26"/>
      <c r="G42" s="47">
        <v>16.937457913499998</v>
      </c>
      <c r="H42" s="26"/>
      <c r="I42" s="37" t="s">
        <v>37</v>
      </c>
      <c r="J42" s="28"/>
      <c r="K42" s="27">
        <v>0.3</v>
      </c>
      <c r="L42" s="28"/>
      <c r="M42" s="27">
        <v>1.3633535</v>
      </c>
      <c r="N42" s="28"/>
      <c r="O42" s="28">
        <v>530</v>
      </c>
      <c r="P42" s="28"/>
      <c r="Q42" s="27">
        <v>1.4</v>
      </c>
      <c r="R42" s="26"/>
      <c r="S42" s="47">
        <v>2.3141379444</v>
      </c>
      <c r="T42" s="1"/>
      <c r="U42" s="46"/>
      <c r="W42" s="27"/>
      <c r="X42" s="28"/>
    </row>
    <row r="43" spans="1:24" s="16" customFormat="1" ht="12.75" customHeight="1">
      <c r="A43" s="30" t="s">
        <v>7</v>
      </c>
      <c r="B43" s="26"/>
      <c r="C43" s="28">
        <v>35250</v>
      </c>
      <c r="D43" s="26"/>
      <c r="E43" s="27">
        <v>20.1</v>
      </c>
      <c r="F43" s="26"/>
      <c r="G43" s="47">
        <v>36.0916442529</v>
      </c>
      <c r="H43" s="26"/>
      <c r="I43" s="37">
        <v>20</v>
      </c>
      <c r="J43" s="28"/>
      <c r="K43" s="27">
        <v>1.7</v>
      </c>
      <c r="L43" s="28"/>
      <c r="M43" s="27">
        <v>3.1868418000000003</v>
      </c>
      <c r="N43" s="28"/>
      <c r="O43" s="28">
        <v>1960</v>
      </c>
      <c r="P43" s="28"/>
      <c r="Q43" s="27">
        <v>5.6</v>
      </c>
      <c r="R43" s="26"/>
      <c r="S43" s="47">
        <v>7.9126358966999994</v>
      </c>
      <c r="T43" s="1"/>
      <c r="U43" s="46"/>
      <c r="W43" s="27"/>
      <c r="X43" s="28"/>
    </row>
    <row r="44" spans="1:24" s="16" customFormat="1" ht="12.75" customHeight="1">
      <c r="A44" s="30" t="s">
        <v>8</v>
      </c>
      <c r="B44" s="26"/>
      <c r="C44" s="28">
        <v>29520</v>
      </c>
      <c r="D44" s="26"/>
      <c r="E44" s="27">
        <v>16.8</v>
      </c>
      <c r="F44" s="26"/>
      <c r="G44" s="47">
        <v>63.936338541</v>
      </c>
      <c r="H44" s="26"/>
      <c r="I44" s="37">
        <v>100</v>
      </c>
      <c r="J44" s="28"/>
      <c r="K44" s="27">
        <v>6.5</v>
      </c>
      <c r="L44" s="28"/>
      <c r="M44" s="27">
        <v>6.639614300000001</v>
      </c>
      <c r="N44" s="28"/>
      <c r="O44" s="28">
        <v>4170</v>
      </c>
      <c r="P44" s="28"/>
      <c r="Q44" s="27">
        <v>14.1</v>
      </c>
      <c r="R44" s="26"/>
      <c r="S44" s="47">
        <v>23.975359878</v>
      </c>
      <c r="T44" s="1"/>
      <c r="U44" s="46"/>
      <c r="W44" s="27"/>
      <c r="X44" s="28"/>
    </row>
    <row r="45" spans="1:24" s="16" customFormat="1" ht="12.75" customHeight="1">
      <c r="A45" s="30" t="s">
        <v>9</v>
      </c>
      <c r="B45" s="26"/>
      <c r="C45" s="28">
        <v>24620</v>
      </c>
      <c r="D45" s="26"/>
      <c r="E45" s="27">
        <v>14</v>
      </c>
      <c r="F45" s="26"/>
      <c r="G45" s="47">
        <v>200.930071245</v>
      </c>
      <c r="H45" s="26"/>
      <c r="I45" s="37">
        <v>1690</v>
      </c>
      <c r="J45" s="28"/>
      <c r="K45" s="27">
        <v>91.5</v>
      </c>
      <c r="L45" s="28"/>
      <c r="M45" s="27">
        <v>21.8471804</v>
      </c>
      <c r="N45" s="28"/>
      <c r="O45" s="28">
        <v>8950</v>
      </c>
      <c r="P45" s="28"/>
      <c r="Q45" s="27">
        <v>36.3</v>
      </c>
      <c r="R45" s="26"/>
      <c r="S45" s="47">
        <v>164.106858363</v>
      </c>
      <c r="T45" s="1"/>
      <c r="U45" s="46"/>
      <c r="W45" s="27"/>
      <c r="X45" s="28"/>
    </row>
    <row r="46" spans="1:24" s="16" customFormat="1" ht="12.75" customHeight="1">
      <c r="A46" s="30" t="s">
        <v>0</v>
      </c>
      <c r="B46" s="26"/>
      <c r="C46" s="28">
        <v>175860</v>
      </c>
      <c r="D46" s="26"/>
      <c r="E46" s="27">
        <v>100</v>
      </c>
      <c r="F46" s="26"/>
      <c r="G46" s="47">
        <v>324.352576513</v>
      </c>
      <c r="H46" s="26"/>
      <c r="I46" s="37">
        <v>260</v>
      </c>
      <c r="J46" s="28"/>
      <c r="K46" s="27">
        <v>100</v>
      </c>
      <c r="L46" s="28"/>
      <c r="M46" s="27">
        <v>15.2764962</v>
      </c>
      <c r="N46" s="28"/>
      <c r="O46" s="28">
        <v>15660</v>
      </c>
      <c r="P46" s="28"/>
      <c r="Q46" s="27">
        <v>8.9</v>
      </c>
      <c r="R46" s="26"/>
      <c r="S46" s="47">
        <v>198.536641742</v>
      </c>
      <c r="T46" s="1"/>
      <c r="U46" s="46"/>
      <c r="W46" s="27"/>
      <c r="X46" s="28"/>
    </row>
    <row r="47" spans="1:24" s="16" customFormat="1" ht="12.75" customHeight="1">
      <c r="A47" s="19"/>
      <c r="B47" s="1"/>
      <c r="C47" s="20"/>
      <c r="D47" s="21"/>
      <c r="E47" s="24"/>
      <c r="F47" s="21"/>
      <c r="G47" s="47"/>
      <c r="H47" s="21"/>
      <c r="I47" s="37"/>
      <c r="J47" s="20"/>
      <c r="K47" s="24"/>
      <c r="L47" s="20"/>
      <c r="M47" s="24"/>
      <c r="N47" s="20"/>
      <c r="O47" s="20"/>
      <c r="P47" s="20"/>
      <c r="Q47" s="24"/>
      <c r="R47" s="21"/>
      <c r="S47" s="47"/>
      <c r="T47" s="1"/>
      <c r="W47" s="24"/>
      <c r="X47" s="20"/>
    </row>
    <row r="48" spans="1:24" s="16" customFormat="1" ht="12.75" customHeight="1">
      <c r="A48" s="18" t="s">
        <v>3</v>
      </c>
      <c r="B48" s="1"/>
      <c r="C48" s="20"/>
      <c r="D48" s="21"/>
      <c r="E48" s="22"/>
      <c r="F48" s="21"/>
      <c r="G48" s="47"/>
      <c r="H48" s="21"/>
      <c r="I48" s="37"/>
      <c r="J48" s="20"/>
      <c r="K48" s="22"/>
      <c r="L48" s="20"/>
      <c r="M48" s="22"/>
      <c r="N48" s="20"/>
      <c r="O48" s="20"/>
      <c r="P48" s="20"/>
      <c r="Q48" s="22"/>
      <c r="R48" s="21"/>
      <c r="S48" s="47"/>
      <c r="T48" s="1"/>
      <c r="W48" s="22"/>
      <c r="X48" s="20"/>
    </row>
    <row r="49" spans="1:24" s="16" customFormat="1" ht="12.75" customHeight="1">
      <c r="A49" s="30" t="s">
        <v>10</v>
      </c>
      <c r="B49" s="26"/>
      <c r="C49" s="28">
        <v>12630</v>
      </c>
      <c r="D49" s="26"/>
      <c r="E49" s="27">
        <v>7.2</v>
      </c>
      <c r="F49" s="26"/>
      <c r="G49" s="47">
        <v>43.798993581999994</v>
      </c>
      <c r="H49" s="26"/>
      <c r="I49" s="37">
        <v>270</v>
      </c>
      <c r="J49" s="28"/>
      <c r="K49" s="27">
        <v>7.6</v>
      </c>
      <c r="L49" s="28"/>
      <c r="M49" s="27">
        <v>11.3980731</v>
      </c>
      <c r="N49" s="28"/>
      <c r="O49" s="28">
        <v>3150</v>
      </c>
      <c r="P49" s="28"/>
      <c r="Q49" s="27">
        <v>25</v>
      </c>
      <c r="R49" s="26"/>
      <c r="S49" s="47">
        <v>23.748606049</v>
      </c>
      <c r="T49" s="1"/>
      <c r="U49" s="46"/>
      <c r="W49" s="27"/>
      <c r="X49" s="28"/>
    </row>
    <row r="50" spans="1:24" s="16" customFormat="1" ht="12.75" customHeight="1">
      <c r="A50" s="30" t="s">
        <v>11</v>
      </c>
      <c r="B50" s="26"/>
      <c r="C50" s="28">
        <v>6120</v>
      </c>
      <c r="D50" s="26"/>
      <c r="E50" s="27">
        <v>3.5</v>
      </c>
      <c r="F50" s="26"/>
      <c r="G50" s="47">
        <v>30.4252100148</v>
      </c>
      <c r="H50" s="26"/>
      <c r="I50" s="37">
        <v>610</v>
      </c>
      <c r="J50" s="28"/>
      <c r="K50" s="27">
        <v>8.2</v>
      </c>
      <c r="L50" s="28"/>
      <c r="M50" s="27">
        <v>15.5363521</v>
      </c>
      <c r="N50" s="28"/>
      <c r="O50" s="28">
        <v>2290</v>
      </c>
      <c r="P50" s="28"/>
      <c r="Q50" s="27">
        <v>37.4</v>
      </c>
      <c r="R50" s="26"/>
      <c r="S50" s="47">
        <v>20.939577016</v>
      </c>
      <c r="T50" s="1"/>
      <c r="U50" s="46"/>
      <c r="W50" s="27"/>
      <c r="X50" s="28"/>
    </row>
    <row r="51" spans="1:24" s="16" customFormat="1" ht="12.75" customHeight="1">
      <c r="A51" s="30" t="s">
        <v>12</v>
      </c>
      <c r="B51" s="26"/>
      <c r="C51" s="28">
        <v>4710</v>
      </c>
      <c r="D51" s="26"/>
      <c r="E51" s="27">
        <v>2.7</v>
      </c>
      <c r="F51" s="26"/>
      <c r="G51" s="47">
        <v>39.5664549951</v>
      </c>
      <c r="H51" s="26"/>
      <c r="I51" s="37">
        <v>1690</v>
      </c>
      <c r="J51" s="28"/>
      <c r="K51" s="27">
        <v>17.6</v>
      </c>
      <c r="L51" s="28"/>
      <c r="M51" s="27">
        <v>22.499736300000002</v>
      </c>
      <c r="N51" s="28"/>
      <c r="O51" s="28">
        <v>2580</v>
      </c>
      <c r="P51" s="28"/>
      <c r="Q51" s="27">
        <v>54.8</v>
      </c>
      <c r="R51" s="26"/>
      <c r="S51" s="47">
        <v>33.289949949</v>
      </c>
      <c r="T51" s="1"/>
      <c r="U51" s="46"/>
      <c r="W51" s="27"/>
      <c r="X51" s="28"/>
    </row>
    <row r="52" spans="1:24" s="16" customFormat="1" ht="12.75" customHeight="1">
      <c r="A52" s="30" t="s">
        <v>13</v>
      </c>
      <c r="B52" s="26"/>
      <c r="C52" s="28">
        <v>1160</v>
      </c>
      <c r="D52" s="26"/>
      <c r="E52" s="27">
        <v>0.7</v>
      </c>
      <c r="F52" s="26"/>
      <c r="G52" s="47">
        <v>87.139412653</v>
      </c>
      <c r="H52" s="26"/>
      <c r="I52" s="37">
        <v>22790</v>
      </c>
      <c r="J52" s="28"/>
      <c r="K52" s="27">
        <v>58.1</v>
      </c>
      <c r="L52" s="28"/>
      <c r="M52" s="27">
        <v>29.0063903</v>
      </c>
      <c r="N52" s="28"/>
      <c r="O52" s="28">
        <v>920</v>
      </c>
      <c r="P52" s="28"/>
      <c r="Q52" s="27">
        <v>79.7</v>
      </c>
      <c r="R52" s="26"/>
      <c r="S52" s="47">
        <v>86.128725348</v>
      </c>
      <c r="T52" s="1"/>
      <c r="U52" s="46"/>
      <c r="W52" s="27"/>
      <c r="X52" s="28"/>
    </row>
    <row r="53" spans="1:24" s="16" customFormat="1" ht="12.75" customHeight="1">
      <c r="A53" s="30" t="s">
        <v>14</v>
      </c>
      <c r="B53" s="26"/>
      <c r="C53" s="28">
        <v>120</v>
      </c>
      <c r="D53" s="26"/>
      <c r="E53" s="27">
        <v>0.1</v>
      </c>
      <c r="F53" s="26"/>
      <c r="G53" s="47">
        <v>53.00050934348</v>
      </c>
      <c r="H53" s="26"/>
      <c r="I53" s="37">
        <v>135460</v>
      </c>
      <c r="J53" s="28"/>
      <c r="K53" s="27">
        <v>35.2</v>
      </c>
      <c r="L53" s="28"/>
      <c r="M53" s="27">
        <v>27.9535427</v>
      </c>
      <c r="N53" s="28"/>
      <c r="O53" s="28">
        <v>110</v>
      </c>
      <c r="P53" s="28"/>
      <c r="Q53" s="27">
        <v>89.9</v>
      </c>
      <c r="R53" s="26"/>
      <c r="S53" s="47">
        <v>52.842120015</v>
      </c>
      <c r="T53" s="1"/>
      <c r="U53" s="46"/>
      <c r="W53" s="27"/>
      <c r="X53" s="28"/>
    </row>
    <row r="54" spans="1:21" ht="12.75">
      <c r="A54" s="17"/>
      <c r="B54" s="17"/>
      <c r="C54" s="17"/>
      <c r="D54" s="17"/>
      <c r="E54" s="17"/>
      <c r="F54" s="17"/>
      <c r="G54" s="17"/>
      <c r="H54" s="17"/>
      <c r="I54" s="17"/>
      <c r="J54" s="17"/>
      <c r="K54" s="17"/>
      <c r="L54" s="17"/>
      <c r="M54" s="17"/>
      <c r="N54" s="17"/>
      <c r="O54" s="17"/>
      <c r="P54" s="17"/>
      <c r="Q54" s="17"/>
      <c r="R54" s="17"/>
      <c r="S54" s="17"/>
      <c r="U54" s="46"/>
    </row>
    <row r="55" spans="1:19" ht="12.75">
      <c r="A55" s="62" t="s">
        <v>39</v>
      </c>
      <c r="B55" s="61"/>
      <c r="C55" s="61"/>
      <c r="D55" s="61"/>
      <c r="E55" s="61"/>
      <c r="F55" s="61"/>
      <c r="G55" s="61"/>
      <c r="H55" s="61"/>
      <c r="I55" s="61"/>
      <c r="J55" s="61"/>
      <c r="K55" s="61"/>
      <c r="L55" s="61"/>
      <c r="M55" s="61"/>
      <c r="N55" s="61"/>
      <c r="O55" s="61"/>
      <c r="P55" s="61"/>
      <c r="Q55" s="61"/>
      <c r="R55" s="61"/>
      <c r="S55" s="61"/>
    </row>
    <row r="56" spans="1:19" ht="12.75">
      <c r="A56" s="73" t="s">
        <v>23</v>
      </c>
      <c r="B56" s="74"/>
      <c r="C56" s="74"/>
      <c r="D56" s="74"/>
      <c r="E56" s="74"/>
      <c r="F56" s="74"/>
      <c r="G56" s="74"/>
      <c r="H56" s="74"/>
      <c r="I56" s="74"/>
      <c r="J56" s="74"/>
      <c r="K56" s="74"/>
      <c r="L56" s="74"/>
      <c r="M56" s="74"/>
      <c r="N56" s="74"/>
      <c r="O56" s="74"/>
      <c r="P56" s="74"/>
      <c r="Q56" s="74"/>
      <c r="R56" s="74"/>
      <c r="S56" s="74"/>
    </row>
    <row r="57" spans="1:19" ht="12.75">
      <c r="A57" s="62" t="s">
        <v>24</v>
      </c>
      <c r="B57" s="63"/>
      <c r="C57" s="63"/>
      <c r="D57" s="63"/>
      <c r="E57" s="63"/>
      <c r="F57" s="63"/>
      <c r="G57" s="63"/>
      <c r="H57" s="63"/>
      <c r="I57" s="63"/>
      <c r="J57" s="63"/>
      <c r="K57" s="63"/>
      <c r="L57" s="63"/>
      <c r="M57" s="63"/>
      <c r="N57" s="63"/>
      <c r="O57" s="63"/>
      <c r="P57" s="63"/>
      <c r="Q57" s="63"/>
      <c r="R57" s="63"/>
      <c r="S57" s="63"/>
    </row>
    <row r="58" spans="1:20" ht="13.5" customHeight="1">
      <c r="A58" s="72" t="s">
        <v>43</v>
      </c>
      <c r="B58" s="72"/>
      <c r="C58" s="72"/>
      <c r="D58" s="72"/>
      <c r="E58" s="72"/>
      <c r="F58" s="72"/>
      <c r="G58" s="72"/>
      <c r="H58" s="72"/>
      <c r="I58" s="72"/>
      <c r="J58" s="72"/>
      <c r="K58" s="72"/>
      <c r="L58" s="72"/>
      <c r="M58" s="72"/>
      <c r="N58" s="72"/>
      <c r="O58" s="72"/>
      <c r="P58" s="72"/>
      <c r="Q58" s="72"/>
      <c r="R58" s="72"/>
      <c r="S58" s="72"/>
      <c r="T58" s="35"/>
    </row>
    <row r="59" spans="1:20" ht="12.75">
      <c r="A59" s="72"/>
      <c r="B59" s="72"/>
      <c r="C59" s="72"/>
      <c r="D59" s="72"/>
      <c r="E59" s="72"/>
      <c r="F59" s="72"/>
      <c r="G59" s="72"/>
      <c r="H59" s="72"/>
      <c r="I59" s="72"/>
      <c r="J59" s="72"/>
      <c r="K59" s="72"/>
      <c r="L59" s="72"/>
      <c r="M59" s="72"/>
      <c r="N59" s="72"/>
      <c r="O59" s="72"/>
      <c r="P59" s="72"/>
      <c r="Q59" s="72"/>
      <c r="R59" s="72"/>
      <c r="S59" s="72"/>
      <c r="T59" s="35"/>
    </row>
    <row r="60" spans="1:19" ht="12.75">
      <c r="A60" s="64" t="s">
        <v>17</v>
      </c>
      <c r="B60" s="64"/>
      <c r="C60" s="64"/>
      <c r="D60" s="64"/>
      <c r="E60" s="64"/>
      <c r="F60" s="65"/>
      <c r="G60" s="65"/>
      <c r="H60" s="65"/>
      <c r="I60" s="65"/>
      <c r="J60" s="65"/>
      <c r="K60" s="65"/>
      <c r="L60" s="65"/>
      <c r="M60" s="65"/>
      <c r="N60" s="65"/>
      <c r="O60" s="65"/>
      <c r="P60" s="65"/>
      <c r="Q60" s="65"/>
      <c r="R60" s="65"/>
      <c r="S60" s="65"/>
    </row>
    <row r="61" spans="1:20" ht="13.5" customHeight="1">
      <c r="A61" s="67" t="s">
        <v>18</v>
      </c>
      <c r="B61" s="67"/>
      <c r="C61" s="67"/>
      <c r="D61" s="67"/>
      <c r="E61" s="67"/>
      <c r="F61" s="67"/>
      <c r="G61" s="67"/>
      <c r="H61" s="67"/>
      <c r="I61" s="67"/>
      <c r="J61" s="67"/>
      <c r="K61" s="67"/>
      <c r="L61" s="67"/>
      <c r="M61" s="67"/>
      <c r="N61" s="67"/>
      <c r="O61" s="67"/>
      <c r="P61" s="67"/>
      <c r="Q61" s="67"/>
      <c r="R61" s="67"/>
      <c r="S61" s="67"/>
      <c r="T61" s="25"/>
    </row>
    <row r="62" spans="1:20" ht="12.75">
      <c r="A62" s="67"/>
      <c r="B62" s="67"/>
      <c r="C62" s="67"/>
      <c r="D62" s="67"/>
      <c r="E62" s="67"/>
      <c r="F62" s="67"/>
      <c r="G62" s="67"/>
      <c r="H62" s="67"/>
      <c r="I62" s="67"/>
      <c r="J62" s="67"/>
      <c r="K62" s="67"/>
      <c r="L62" s="67"/>
      <c r="M62" s="67"/>
      <c r="N62" s="67"/>
      <c r="O62" s="67"/>
      <c r="P62" s="67"/>
      <c r="Q62" s="67"/>
      <c r="R62" s="67"/>
      <c r="S62" s="67"/>
      <c r="T62" s="25"/>
    </row>
    <row r="63" spans="1:20" ht="12.75" customHeight="1">
      <c r="A63" s="79" t="s">
        <v>16</v>
      </c>
      <c r="B63" s="79"/>
      <c r="C63" s="79"/>
      <c r="D63" s="79"/>
      <c r="E63" s="79"/>
      <c r="F63" s="79"/>
      <c r="G63" s="79"/>
      <c r="H63" s="79"/>
      <c r="I63" s="79"/>
      <c r="J63" s="79"/>
      <c r="K63" s="79"/>
      <c r="L63" s="79"/>
      <c r="M63" s="79"/>
      <c r="N63" s="66"/>
      <c r="O63" s="66"/>
      <c r="P63" s="66"/>
      <c r="Q63" s="66"/>
      <c r="R63" s="66"/>
      <c r="S63" s="66"/>
      <c r="T63" s="34"/>
    </row>
    <row r="64" spans="1:20" ht="13.5" customHeight="1">
      <c r="A64" s="72" t="s">
        <v>38</v>
      </c>
      <c r="B64" s="72"/>
      <c r="C64" s="72"/>
      <c r="D64" s="72"/>
      <c r="E64" s="72"/>
      <c r="F64" s="72"/>
      <c r="G64" s="72"/>
      <c r="H64" s="72"/>
      <c r="I64" s="72"/>
      <c r="J64" s="72"/>
      <c r="K64" s="72"/>
      <c r="L64" s="72"/>
      <c r="M64" s="72"/>
      <c r="N64" s="72"/>
      <c r="O64" s="72"/>
      <c r="P64" s="72"/>
      <c r="Q64" s="72"/>
      <c r="R64" s="72"/>
      <c r="S64" s="72"/>
      <c r="T64" s="49"/>
    </row>
    <row r="65" spans="1:20" ht="12.75">
      <c r="A65" s="72"/>
      <c r="B65" s="72"/>
      <c r="C65" s="72"/>
      <c r="D65" s="72"/>
      <c r="E65" s="72"/>
      <c r="F65" s="72"/>
      <c r="G65" s="72"/>
      <c r="H65" s="72"/>
      <c r="I65" s="72"/>
      <c r="J65" s="72"/>
      <c r="K65" s="72"/>
      <c r="L65" s="72"/>
      <c r="M65" s="72"/>
      <c r="N65" s="72"/>
      <c r="O65" s="72"/>
      <c r="P65" s="72"/>
      <c r="Q65" s="72"/>
      <c r="R65" s="72"/>
      <c r="S65" s="72"/>
      <c r="T65" s="50"/>
    </row>
    <row r="66" spans="1:20" ht="13.5" customHeight="1">
      <c r="A66" s="67" t="s">
        <v>20</v>
      </c>
      <c r="B66" s="67"/>
      <c r="C66" s="67"/>
      <c r="D66" s="67"/>
      <c r="E66" s="67"/>
      <c r="F66" s="67"/>
      <c r="G66" s="67"/>
      <c r="H66" s="67"/>
      <c r="I66" s="67"/>
      <c r="J66" s="67"/>
      <c r="K66" s="67"/>
      <c r="L66" s="67"/>
      <c r="M66" s="67"/>
      <c r="N66" s="67"/>
      <c r="O66" s="67"/>
      <c r="P66" s="67"/>
      <c r="Q66" s="67"/>
      <c r="R66" s="67"/>
      <c r="S66" s="67"/>
      <c r="T66" s="25"/>
    </row>
    <row r="67" spans="1:19" ht="12.75" customHeight="1">
      <c r="A67" s="61" t="s">
        <v>47</v>
      </c>
      <c r="B67" s="65"/>
      <c r="C67" s="65"/>
      <c r="D67" s="65"/>
      <c r="E67" s="65"/>
      <c r="F67" s="65"/>
      <c r="G67" s="65"/>
      <c r="H67" s="65"/>
      <c r="I67" s="65"/>
      <c r="J67" s="65"/>
      <c r="K67" s="65"/>
      <c r="L67" s="65"/>
      <c r="M67" s="65"/>
      <c r="N67" s="65"/>
      <c r="O67" s="65"/>
      <c r="P67" s="65"/>
      <c r="Q67" s="65"/>
      <c r="R67" s="65"/>
      <c r="S67" s="65"/>
    </row>
    <row r="68" spans="1:20" ht="13.5" customHeight="1">
      <c r="A68" s="67" t="s">
        <v>48</v>
      </c>
      <c r="B68" s="67"/>
      <c r="C68" s="67"/>
      <c r="D68" s="67"/>
      <c r="E68" s="67"/>
      <c r="F68" s="67"/>
      <c r="G68" s="67"/>
      <c r="H68" s="67"/>
      <c r="I68" s="67"/>
      <c r="J68" s="67"/>
      <c r="K68" s="67"/>
      <c r="L68" s="67"/>
      <c r="M68" s="67"/>
      <c r="N68" s="67"/>
      <c r="O68" s="67"/>
      <c r="P68" s="67"/>
      <c r="Q68" s="67"/>
      <c r="R68" s="67"/>
      <c r="S68" s="67"/>
      <c r="T68" s="25"/>
    </row>
  </sheetData>
  <sheetProtection/>
  <mergeCells count="40">
    <mergeCell ref="A3:S3"/>
    <mergeCell ref="A4:S4"/>
    <mergeCell ref="A5:S5"/>
    <mergeCell ref="A6:S6"/>
    <mergeCell ref="M9:O11"/>
    <mergeCell ref="Q9:S11"/>
    <mergeCell ref="K9:K14"/>
    <mergeCell ref="A7:S7"/>
    <mergeCell ref="A9:A14"/>
    <mergeCell ref="C9:E11"/>
    <mergeCell ref="G9:I11"/>
    <mergeCell ref="S12:S14"/>
    <mergeCell ref="A31:S31"/>
    <mergeCell ref="O12:O14"/>
    <mergeCell ref="Q12:Q14"/>
    <mergeCell ref="C12:C14"/>
    <mergeCell ref="E12:E14"/>
    <mergeCell ref="G12:G14"/>
    <mergeCell ref="I12:I14"/>
    <mergeCell ref="M12:M14"/>
    <mergeCell ref="O36:O39"/>
    <mergeCell ref="Q36:Q39"/>
    <mergeCell ref="S36:S39"/>
    <mergeCell ref="A32:S32"/>
    <mergeCell ref="A34:A39"/>
    <mergeCell ref="C34:M35"/>
    <mergeCell ref="O34:S35"/>
    <mergeCell ref="C36:C39"/>
    <mergeCell ref="E36:E39"/>
    <mergeCell ref="G36:G39"/>
    <mergeCell ref="I36:I39"/>
    <mergeCell ref="K36:K39"/>
    <mergeCell ref="M36:M39"/>
    <mergeCell ref="A68:S68"/>
    <mergeCell ref="A63:M63"/>
    <mergeCell ref="A64:S65"/>
    <mergeCell ref="A66:S66"/>
    <mergeCell ref="A56:S56"/>
    <mergeCell ref="A58:S59"/>
    <mergeCell ref="A61:S62"/>
  </mergeCells>
  <hyperlinks>
    <hyperlink ref="S1" r:id="rId1" display="http://www.taxpolicycenter.org"/>
    <hyperlink ref="A63:M63" r:id="rId2" display="http://www.taxpolicycenter.org/TaxModel/income.cfm"/>
    <hyperlink ref="A60" r:id="rId3" display="http://www.taxpolicycenter.org/taxtopics/Baseline-Definitions.cfm"/>
    <hyperlink ref="J63:K63" r:id="rId4" display="http://www.taxpolicycenter.org/TaxModel/income.cfm"/>
    <hyperlink ref="R63:S63" r:id="rId5" display="http://www.taxpolicycenter.org/TaxModel/income.cfm"/>
    <hyperlink ref="F63:G63" r:id="rId6" display="http://www.taxpolicycenter.org/TaxModel/income.cfm"/>
    <hyperlink ref="L63" r:id="rId7" display="http://www.taxpolicycenter.org/TaxModel/income.cfm"/>
  </hyperlinks>
  <printOptions horizontalCentered="1"/>
  <pageMargins left="0.7" right="0.7" top="0.75" bottom="0.75" header="0.3" footer="0.3"/>
  <pageSetup fitToHeight="1" fitToWidth="1" horizontalDpi="600" verticalDpi="600" orientation="landscape" scale="56"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Ivsin</dc:creator>
  <cp:keywords/>
  <dc:description/>
  <cp:lastModifiedBy>Boddupalli, Aravind</cp:lastModifiedBy>
  <cp:lastPrinted>2019-07-01T15:54:58Z</cp:lastPrinted>
  <dcterms:created xsi:type="dcterms:W3CDTF">2005-10-19T15:21:11Z</dcterms:created>
  <dcterms:modified xsi:type="dcterms:W3CDTF">2019-11-12T17:23:33Z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