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TPC\EHuffer\Statistics Page\"/>
    </mc:Choice>
  </mc:AlternateContent>
  <bookViews>
    <workbookView xWindow="285" yWindow="90" windowWidth="11340" windowHeight="8550"/>
  </bookViews>
  <sheets>
    <sheet name="2016" sheetId="15" r:id="rId1"/>
    <sheet name="2015" sheetId="14" r:id="rId2"/>
    <sheet name="2014" sheetId="13" r:id="rId3"/>
    <sheet name="2013" sheetId="12" r:id="rId4"/>
    <sheet name="2012" sheetId="11" r:id="rId5"/>
    <sheet name="2011" sheetId="10" r:id="rId6"/>
    <sheet name="2010" sheetId="9" r:id="rId7"/>
    <sheet name="2009" sheetId="8" r:id="rId8"/>
    <sheet name="2008" sheetId="7" r:id="rId9"/>
    <sheet name="2007" sheetId="5" r:id="rId10"/>
    <sheet name="2006" sheetId="4" r:id="rId11"/>
    <sheet name="2005" sheetId="6" r:id="rId12"/>
    <sheet name="2004" sheetId="2" r:id="rId13"/>
  </sheets>
  <definedNames>
    <definedName name="_xlnm.Print_Area" localSheetId="12">'2004'!$A$1:$E$65</definedName>
    <definedName name="_xlnm.Print_Area" localSheetId="11">'2005'!$A$1:$E$65</definedName>
    <definedName name="_xlnm.Print_Area" localSheetId="10">'2006'!$A$1:$E$65</definedName>
    <definedName name="_xlnm.Print_Area" localSheetId="9">'2007'!$A$1:$E$65</definedName>
  </definedNames>
  <calcPr calcId="171027"/>
</workbook>
</file>

<file path=xl/calcChain.xml><?xml version="1.0" encoding="utf-8"?>
<calcChain xmlns="http://schemas.openxmlformats.org/spreadsheetml/2006/main">
  <c r="E11" i="15" l="1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9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9" i="15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9" i="14"/>
  <c r="C9" i="6"/>
  <c r="E61" i="6"/>
  <c r="C61" i="6"/>
  <c r="E60" i="6"/>
  <c r="C60" i="6"/>
  <c r="E59" i="6"/>
  <c r="C59" i="6"/>
  <c r="E58" i="6"/>
  <c r="C58" i="6"/>
  <c r="E57" i="6"/>
  <c r="C57" i="6"/>
  <c r="E56" i="6"/>
  <c r="C56" i="6"/>
  <c r="E55" i="6"/>
  <c r="C55" i="6"/>
  <c r="E54" i="6"/>
  <c r="C54" i="6"/>
  <c r="E53" i="6"/>
  <c r="C53" i="6"/>
  <c r="E52" i="6"/>
  <c r="C52" i="6"/>
  <c r="E51" i="6"/>
  <c r="C51" i="6"/>
  <c r="E50" i="6"/>
  <c r="C50" i="6"/>
  <c r="E49" i="6"/>
  <c r="C49" i="6"/>
  <c r="E48" i="6"/>
  <c r="C48" i="6"/>
  <c r="E47" i="6"/>
  <c r="C47" i="6"/>
  <c r="E46" i="6"/>
  <c r="C46" i="6"/>
  <c r="E45" i="6"/>
  <c r="C45" i="6"/>
  <c r="E44" i="6"/>
  <c r="C44" i="6"/>
  <c r="E43" i="6"/>
  <c r="C43" i="6"/>
  <c r="E42" i="6"/>
  <c r="C42" i="6"/>
  <c r="E41" i="6"/>
  <c r="C41" i="6"/>
  <c r="E40" i="6"/>
  <c r="C40" i="6"/>
  <c r="E39" i="6"/>
  <c r="C39" i="6"/>
  <c r="E38" i="6"/>
  <c r="C38" i="6"/>
  <c r="E37" i="6"/>
  <c r="C37" i="6"/>
  <c r="E36" i="6"/>
  <c r="C36" i="6"/>
  <c r="E35" i="6"/>
  <c r="C35" i="6"/>
  <c r="E34" i="6"/>
  <c r="C34" i="6"/>
  <c r="E33" i="6"/>
  <c r="C33" i="6"/>
  <c r="E32" i="6"/>
  <c r="C32" i="6"/>
  <c r="E31" i="6"/>
  <c r="C31" i="6"/>
  <c r="E30" i="6"/>
  <c r="C30" i="6"/>
  <c r="E29" i="6"/>
  <c r="C29" i="6"/>
  <c r="E28" i="6"/>
  <c r="C28" i="6"/>
  <c r="E27" i="6"/>
  <c r="C27" i="6"/>
  <c r="E26" i="6"/>
  <c r="C26" i="6"/>
  <c r="E25" i="6"/>
  <c r="C25" i="6"/>
  <c r="E24" i="6"/>
  <c r="C24" i="6"/>
  <c r="E23" i="6"/>
  <c r="C23" i="6"/>
  <c r="E22" i="6"/>
  <c r="C22" i="6"/>
  <c r="E21" i="6"/>
  <c r="C21" i="6"/>
  <c r="E20" i="6"/>
  <c r="C20" i="6"/>
  <c r="E19" i="6"/>
  <c r="C19" i="6"/>
  <c r="E18" i="6"/>
  <c r="C18" i="6"/>
  <c r="E17" i="6"/>
  <c r="C17" i="6"/>
  <c r="E16" i="6"/>
  <c r="C16" i="6"/>
  <c r="E15" i="6"/>
  <c r="C15" i="6"/>
  <c r="E14" i="6"/>
  <c r="C14" i="6"/>
  <c r="E13" i="6"/>
  <c r="C13" i="6"/>
  <c r="E12" i="6"/>
  <c r="C12" i="6"/>
  <c r="E11" i="6"/>
  <c r="C11" i="6"/>
  <c r="E9" i="6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E11" i="2"/>
  <c r="C11" i="2"/>
  <c r="E9" i="2"/>
  <c r="C9" i="2"/>
</calcChain>
</file>

<file path=xl/sharedStrings.xml><?xml version="1.0" encoding="utf-8"?>
<sst xmlns="http://schemas.openxmlformats.org/spreadsheetml/2006/main" count="1051" uniqueCount="90">
  <si>
    <t>U.S. Total</t>
  </si>
  <si>
    <t>Total</t>
  </si>
  <si>
    <t>Percent</t>
  </si>
  <si>
    <t>of Total</t>
  </si>
  <si>
    <t>State</t>
  </si>
  <si>
    <t>Local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</si>
  <si>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</si>
  <si>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</si>
  <si>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</si>
  <si>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</si>
  <si>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</si>
  <si>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</si>
  <si>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</si>
  <si>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</si>
  <si>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</si>
  <si>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</si>
  <si>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</si>
  <si>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</si>
  <si>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</si>
  <si>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</si>
  <si>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</si>
  <si>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</si>
  <si>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</si>
  <si>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</si>
  <si>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</si>
  <si>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</si>
  <si>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</si>
  <si>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</si>
  <si>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</si>
  <si>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</si>
  <si>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</si>
  <si>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</si>
  <si>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</si>
  <si>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</si>
  <si>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</si>
  <si>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</si>
  <si>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</si>
  <si>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</si>
  <si>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</si>
  <si>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</si>
  <si>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</si>
  <si>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</si>
  <si>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</si>
  <si>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</si>
  <si>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</si>
  <si>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</si>
  <si>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</si>
  <si>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</si>
  <si>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</si>
  <si>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</si>
  <si>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</si>
  <si>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</si>
  <si>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</si>
  <si>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</si>
  <si>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</si>
  <si>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</si>
  <si>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</si>
  <si>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</si>
  <si>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 and Local Own Source General Revenue, 2004</t>
  </si>
  <si>
    <t>(Millions)</t>
  </si>
  <si>
    <t xml:space="preserve">Source: State &amp; Local Government Finance Data Query System. http://www.taxpolicycenter.org/slf-dqs/pages.cfm. </t>
  </si>
  <si>
    <t xml:space="preserve">The Urban Institute-Brookings Institution Tax Policy Center. Data from U.S. Census Bureau, Annual Survey of State </t>
  </si>
  <si>
    <t xml:space="preserve">and Local Government Finances, Government Finances, Volume 4, and Census of Governments (2004). Date of </t>
  </si>
  <si>
    <t>Access: (19-Jan-10 03:12 PM)</t>
  </si>
  <si>
    <t>State and Local Own Source General Revenue, 2006</t>
  </si>
  <si>
    <t>State and Local Own Source General Revenue, 2007</t>
  </si>
  <si>
    <t xml:space="preserve">and Local Government Finances, Government Finances, Volume 4, and Census of Governments (2005). Date of </t>
  </si>
  <si>
    <t xml:space="preserve">and Local Government Finances, Government Finances, Volume 4, and Census of Governments (2006). Date of </t>
  </si>
  <si>
    <t>State and Local Own Source General Revenue, 2008</t>
  </si>
  <si>
    <t>Access: (21-Oct-10 03:12 PM)</t>
  </si>
  <si>
    <t>State and Local Own Source General Revenue, 2005</t>
  </si>
  <si>
    <t>State and Local Own Source General Revenue, 2009</t>
  </si>
  <si>
    <t>Access: (8-Dec-11 03:12 PM)</t>
  </si>
  <si>
    <t>State and Local Own Source General Revenue, 2010</t>
  </si>
  <si>
    <t>State and Local Own Source General Revenue, 2011</t>
  </si>
  <si>
    <t>State and Local Own Source General Revenue, 2012</t>
  </si>
  <si>
    <t>State and Local Own Source General Revenue, 2013</t>
  </si>
  <si>
    <t>State and Local Own Source General Revenue, 2014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</si>
  <si>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(2007). Date of Access: (02-Feb-2017).</t>
  </si>
  <si>
    <t>State and Local Own Source General Revenue, 2015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</si>
  <si>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(2008).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</si>
  <si>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(2009).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</si>
  <si>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(2010).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</si>
  <si>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(2011).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</si>
  <si>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(2012).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</si>
  <si>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(2013).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</si>
  <si>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(2014).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</si>
  <si>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(2015). Date of Access: (16-Oct-2017).</t>
  </si>
  <si>
    <t>State and Local Own Source General Revenue, 2016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</si>
  <si>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(2015). Date of Access: (11-Dec-2018).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</si>
</sst>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@&quot;.................................................................................&quot;"/>
    <numFmt numFmtId="165" formatCode="&quot;$&quot;#,##0&quot;    &quot;;\-#,##0&quot;    &quot;;\-\-&quot;    &quot;;@&quot;    &quot;"/>
    <numFmt numFmtId="166" formatCode="#,##0&quot;    &quot;;\-#,##0&quot;    &quot;;\-\-&quot;    &quot;;@&quot;    &quot;"/>
    <numFmt numFmtId="167" formatCode="#,##0.0_%&quot;    &quot;;\-#,##0&quot;    &quot;;\-\-&quot;    &quot;;@&quot;    &quot;"/>
    <numFmt numFmtId="168" formatCode="#,##0.0%&quot;    &quot;;\-#,##0&quot;    &quot;;\-\-&quot;    &quot;;@&quot;    &quot;"/>
    <numFmt numFmtId="169" formatCode="#,##0.0_%&quot;    &quot;;\-#,##0&quot;    &quot;;\-\-_%&quot;    &quot;;@&quot;    &quot;"/>
    <numFmt numFmtId="170" formatCode="0.0%"/>
    <numFmt numFmtId="171" formatCode="[$-409]d\-mmm\-yy;@"/>
    <numFmt numFmtId="172" formatCode="&quot;$&quot;#,##0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5" applyNumberFormat="0" applyAlignment="0" applyProtection="0"/>
    <xf numFmtId="0" fontId="10" fillId="28" borderId="16" applyNumberFormat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5" applyNumberFormat="0" applyAlignment="0" applyProtection="0"/>
    <xf numFmtId="0" fontId="17" fillId="0" borderId="20" applyNumberFormat="0" applyFill="0" applyAlignment="0" applyProtection="0"/>
    <xf numFmtId="0" fontId="18" fillId="31" borderId="0" applyNumberFormat="0" applyBorder="0" applyAlignment="0" applyProtection="0"/>
    <xf numFmtId="0" fontId="6" fillId="0" borderId="0"/>
    <xf numFmtId="0" fontId="6" fillId="32" borderId="21" applyNumberFormat="0" applyFont="0" applyAlignment="0" applyProtection="0"/>
    <xf numFmtId="0" fontId="19" fillId="27" borderId="22" applyNumberForma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164" fontId="3" fillId="0" borderId="1" xfId="0" applyNumberFormat="1" applyFont="1" applyBorder="1" applyAlignment="1">
      <alignment horizontal="left" indent="1"/>
    </xf>
    <xf numFmtId="164" fontId="3" fillId="0" borderId="2" xfId="0" applyNumberFormat="1" applyFont="1" applyBorder="1" applyAlignment="1">
      <alignment horizontal="left" indent="1"/>
    </xf>
    <xf numFmtId="171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3" xfId="0" applyFont="1" applyBorder="1"/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0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0" xfId="0" applyNumberFormat="1" applyFont="1" applyBorder="1"/>
    <xf numFmtId="165" fontId="4" fillId="0" borderId="11" xfId="28" applyNumberFormat="1" applyFont="1" applyBorder="1"/>
    <xf numFmtId="168" fontId="3" fillId="0" borderId="11" xfId="28" applyNumberFormat="1" applyFont="1" applyBorder="1"/>
    <xf numFmtId="168" fontId="3" fillId="0" borderId="12" xfId="28" applyNumberFormat="1" applyFont="1" applyBorder="1"/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3" fillId="0" borderId="11" xfId="28" applyNumberFormat="1" applyFont="1" applyBorder="1"/>
    <xf numFmtId="167" fontId="3" fillId="0" borderId="11" xfId="28" applyNumberFormat="1" applyFont="1" applyBorder="1"/>
    <xf numFmtId="167" fontId="3" fillId="0" borderId="12" xfId="28" applyNumberFormat="1" applyFont="1" applyBorder="1"/>
    <xf numFmtId="166" fontId="3" fillId="0" borderId="10" xfId="28" applyNumberFormat="1" applyFont="1" applyBorder="1"/>
    <xf numFmtId="167" fontId="3" fillId="0" borderId="10" xfId="28" applyNumberFormat="1" applyFont="1" applyBorder="1"/>
    <xf numFmtId="167" fontId="3" fillId="0" borderId="9" xfId="28" applyNumberFormat="1" applyFont="1" applyBorder="1"/>
    <xf numFmtId="0" fontId="3" fillId="0" borderId="0" xfId="0" applyFont="1" applyAlignment="1">
      <alignment horizontal="right"/>
    </xf>
    <xf numFmtId="169" fontId="3" fillId="0" borderId="11" xfId="28" applyNumberFormat="1" applyFont="1" applyBorder="1"/>
    <xf numFmtId="0" fontId="5" fillId="0" borderId="0" xfId="0" applyFont="1" applyAlignment="1"/>
    <xf numFmtId="0" fontId="5" fillId="0" borderId="0" xfId="0" applyFont="1"/>
    <xf numFmtId="0" fontId="2" fillId="0" borderId="0" xfId="0" applyFont="1"/>
    <xf numFmtId="166" fontId="3" fillId="0" borderId="11" xfId="28" applyNumberFormat="1" applyFont="1" applyBorder="1" applyAlignment="1">
      <alignment horizontal="right" indent="2"/>
    </xf>
    <xf numFmtId="167" fontId="3" fillId="0" borderId="11" xfId="28" applyNumberFormat="1" applyFont="1" applyBorder="1" applyAlignment="1">
      <alignment horizontal="right" indent="2"/>
    </xf>
    <xf numFmtId="166" fontId="3" fillId="0" borderId="11" xfId="28" applyNumberFormat="1" applyFont="1" applyBorder="1" applyAlignment="1">
      <alignment horizontal="right" indent="1"/>
    </xf>
    <xf numFmtId="167" fontId="3" fillId="0" borderId="11" xfId="28" applyNumberFormat="1" applyFont="1" applyBorder="1" applyAlignment="1">
      <alignment horizontal="right" indent="1"/>
    </xf>
    <xf numFmtId="165" fontId="4" fillId="0" borderId="11" xfId="28" applyNumberFormat="1" applyFont="1" applyBorder="1" applyAlignment="1">
      <alignment horizontal="right" vertical="center" indent="1"/>
    </xf>
    <xf numFmtId="168" fontId="3" fillId="0" borderId="11" xfId="28" applyNumberFormat="1" applyFont="1" applyBorder="1" applyAlignment="1">
      <alignment horizontal="right" vertical="center" indent="1"/>
    </xf>
    <xf numFmtId="168" fontId="3" fillId="0" borderId="12" xfId="28" applyNumberFormat="1" applyFont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4" fillId="0" borderId="12" xfId="0" applyFont="1" applyBorder="1" applyAlignment="1">
      <alignment horizontal="right" vertical="center" indent="1"/>
    </xf>
    <xf numFmtId="166" fontId="3" fillId="0" borderId="11" xfId="28" applyNumberFormat="1" applyFont="1" applyBorder="1" applyAlignment="1">
      <alignment horizontal="right" vertical="center" indent="1"/>
    </xf>
    <xf numFmtId="167" fontId="3" fillId="0" borderId="11" xfId="28" applyNumberFormat="1" applyFont="1" applyBorder="1" applyAlignment="1">
      <alignment horizontal="right" vertical="center" indent="1"/>
    </xf>
    <xf numFmtId="167" fontId="3" fillId="0" borderId="12" xfId="28" applyNumberFormat="1" applyFont="1" applyBorder="1" applyAlignment="1">
      <alignment horizontal="right" vertical="center" indent="1"/>
    </xf>
    <xf numFmtId="169" fontId="3" fillId="0" borderId="11" xfId="28" applyNumberFormat="1" applyFont="1" applyBorder="1" applyAlignment="1">
      <alignment horizontal="right" vertical="center" indent="1"/>
    </xf>
    <xf numFmtId="166" fontId="3" fillId="0" borderId="10" xfId="28" applyNumberFormat="1" applyFont="1" applyBorder="1" applyAlignment="1">
      <alignment horizontal="right" vertical="center" indent="1"/>
    </xf>
    <xf numFmtId="167" fontId="3" fillId="0" borderId="10" xfId="28" applyNumberFormat="1" applyFont="1" applyBorder="1" applyAlignment="1">
      <alignment horizontal="right" vertical="center" indent="1"/>
    </xf>
    <xf numFmtId="167" fontId="3" fillId="0" borderId="9" xfId="28" applyNumberFormat="1" applyFont="1" applyBorder="1" applyAlignment="1">
      <alignment horizontal="right" vertical="center" indent="1"/>
    </xf>
    <xf numFmtId="165" fontId="4" fillId="0" borderId="11" xfId="28" applyNumberFormat="1" applyFont="1" applyBorder="1" applyAlignment="1">
      <alignment horizontal="right" indent="1"/>
    </xf>
    <xf numFmtId="168" fontId="3" fillId="0" borderId="11" xfId="28" applyNumberFormat="1" applyFont="1" applyBorder="1" applyAlignment="1">
      <alignment horizontal="right" indent="1"/>
    </xf>
    <xf numFmtId="168" fontId="3" fillId="0" borderId="12" xfId="28" applyNumberFormat="1" applyFont="1" applyBorder="1" applyAlignment="1">
      <alignment horizontal="right" indent="1"/>
    </xf>
    <xf numFmtId="3" fontId="4" fillId="0" borderId="11" xfId="0" applyNumberFormat="1" applyFont="1" applyBorder="1" applyAlignment="1">
      <alignment horizontal="right" indent="1"/>
    </xf>
    <xf numFmtId="0" fontId="4" fillId="0" borderId="11" xfId="0" applyFont="1" applyBorder="1" applyAlignment="1">
      <alignment horizontal="right" indent="1"/>
    </xf>
    <xf numFmtId="0" fontId="4" fillId="0" borderId="12" xfId="0" applyFont="1" applyBorder="1" applyAlignment="1">
      <alignment horizontal="right" indent="1"/>
    </xf>
    <xf numFmtId="167" fontId="3" fillId="0" borderId="12" xfId="28" applyNumberFormat="1" applyFont="1" applyBorder="1" applyAlignment="1">
      <alignment horizontal="right" indent="1"/>
    </xf>
    <xf numFmtId="169" fontId="3" fillId="0" borderId="11" xfId="28" applyNumberFormat="1" applyFont="1" applyBorder="1" applyAlignment="1">
      <alignment horizontal="right" indent="1"/>
    </xf>
    <xf numFmtId="166" fontId="3" fillId="0" borderId="10" xfId="28" applyNumberFormat="1" applyFont="1" applyBorder="1" applyAlignment="1">
      <alignment horizontal="right" indent="1"/>
    </xf>
    <xf numFmtId="167" fontId="3" fillId="0" borderId="10" xfId="28" applyNumberFormat="1" applyFont="1" applyBorder="1" applyAlignment="1">
      <alignment horizontal="right" indent="1"/>
    </xf>
    <xf numFmtId="167" fontId="3" fillId="0" borderId="9" xfId="28" applyNumberFormat="1" applyFont="1" applyBorder="1" applyAlignment="1">
      <alignment horizontal="right" indent="1"/>
    </xf>
    <xf numFmtId="172" fontId="3" fillId="0" borderId="11" xfId="28" applyNumberFormat="1" applyFont="1" applyBorder="1" applyAlignment="1">
      <alignment horizontal="right" indent="1"/>
    </xf>
    <xf numFmtId="172" fontId="3" fillId="0" borderId="10" xfId="28" applyNumberFormat="1" applyFont="1" applyBorder="1" applyAlignment="1">
      <alignment horizontal="right" indent="1"/>
    </xf>
    <xf numFmtId="170" fontId="0" fillId="0" borderId="0" xfId="0" applyNumberFormat="1"/>
    <xf numFmtId="165" fontId="4" fillId="0" borderId="11" xfId="28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 2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I49" sqref="I49"/>
    </sheetView>
  </sheetViews>
  <sheetFormatPr defaultRowHeight="12.75" x14ac:dyDescent="0.2"/>
  <cols>
    <col min="1" max="1" width="28.7109375" customWidth="1"/>
    <col min="2" max="5" width="13.7109375" customWidth="1"/>
  </cols>
  <sheetData>
    <row r="1" spans="1:5" x14ac:dyDescent="0.2">
      <c r="A1" s="4">
        <v>43445</v>
      </c>
      <c r="B1" s="1"/>
      <c r="C1" s="1"/>
      <c r="D1" s="1"/>
      <c r="E1" s="1"/>
    </row>
    <row r="2" spans="1:5" x14ac:dyDescent="0.2">
      <c r="A2" s="4"/>
      <c r="B2" s="1"/>
      <c r="C2" s="1"/>
      <c r="D2" s="1"/>
      <c r="E2" s="1"/>
    </row>
    <row r="3" spans="1:5" x14ac:dyDescent="0.2">
      <c r="A3" s="5" t="s">
        <v>88</v>
      </c>
      <c r="B3" s="6"/>
      <c r="C3" s="6"/>
      <c r="D3" s="6"/>
      <c r="E3" s="6"/>
    </row>
    <row r="4" spans="1:5" ht="13.5" thickBot="1" x14ac:dyDescent="0.25">
      <c r="A4" s="1"/>
      <c r="B4" s="1"/>
      <c r="C4" s="1"/>
      <c r="D4" s="1"/>
      <c r="E4" s="1"/>
    </row>
    <row r="5" spans="1:5" ht="13.5" thickTop="1" x14ac:dyDescent="0.2">
      <c r="A5" s="7"/>
      <c r="B5" s="68" t="s">
        <v>4</v>
      </c>
      <c r="C5" s="69"/>
      <c r="D5" s="68" t="s">
        <v>5</v>
      </c>
      <c r="E5" s="70"/>
    </row>
    <row r="6" spans="1:5" x14ac:dyDescent="0.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x14ac:dyDescent="0.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x14ac:dyDescent="0.2">
      <c r="A8" s="1"/>
      <c r="B8" s="16"/>
      <c r="C8" s="16"/>
      <c r="D8" s="16"/>
      <c r="E8" s="17"/>
    </row>
    <row r="9" spans="1:5" x14ac:dyDescent="0.2">
      <c r="A9" s="18" t="s">
        <v>0</v>
      </c>
      <c r="B9" s="67">
        <v>1272154.0190000001</v>
      </c>
      <c r="C9" s="54">
        <f>B9/(B9+D9)</f>
        <v>0.54883866941408277</v>
      </c>
      <c r="D9" s="67">
        <v>1045747.561</v>
      </c>
      <c r="E9" s="55">
        <f>D9/(B9+D9)</f>
        <v>0.45116133058591729</v>
      </c>
    </row>
    <row r="10" spans="1:5" x14ac:dyDescent="0.2">
      <c r="A10" s="10"/>
      <c r="B10" s="56"/>
      <c r="C10" s="54"/>
      <c r="D10" s="56"/>
      <c r="E10" s="55"/>
    </row>
    <row r="11" spans="1:5" x14ac:dyDescent="0.2">
      <c r="A11" s="2" t="s">
        <v>7</v>
      </c>
      <c r="B11" s="64">
        <v>15766.916999999999</v>
      </c>
      <c r="C11" s="54">
        <f t="shared" ref="C11:C61" si="0">B11/(B11+D11)</f>
        <v>0.57105050956937486</v>
      </c>
      <c r="D11" s="64">
        <v>11843.455</v>
      </c>
      <c r="E11" s="55">
        <f t="shared" ref="E11:E61" si="1">D11/(B11+D11)</f>
        <v>0.42894949043062514</v>
      </c>
    </row>
    <row r="12" spans="1:5" x14ac:dyDescent="0.2">
      <c r="A12" s="2" t="s">
        <v>8</v>
      </c>
      <c r="B12" s="64">
        <v>4775.4489999999996</v>
      </c>
      <c r="C12" s="54">
        <f t="shared" si="0"/>
        <v>0.62222706637815406</v>
      </c>
      <c r="D12" s="64">
        <v>2899.32</v>
      </c>
      <c r="E12" s="55">
        <f t="shared" si="1"/>
        <v>0.37777293362184583</v>
      </c>
    </row>
    <row r="13" spans="1:5" x14ac:dyDescent="0.2">
      <c r="A13" s="2" t="s">
        <v>9</v>
      </c>
      <c r="B13" s="64">
        <v>20042.499</v>
      </c>
      <c r="C13" s="54">
        <f t="shared" si="0"/>
        <v>0.56629132129157433</v>
      </c>
      <c r="D13" s="64">
        <v>15350.06</v>
      </c>
      <c r="E13" s="55">
        <f t="shared" si="1"/>
        <v>0.43370867870842567</v>
      </c>
    </row>
    <row r="14" spans="1:5" x14ac:dyDescent="0.2">
      <c r="A14" s="2" t="s">
        <v>10</v>
      </c>
      <c r="B14" s="64">
        <v>12914.555</v>
      </c>
      <c r="C14" s="54">
        <f t="shared" si="0"/>
        <v>0.76062776127256493</v>
      </c>
      <c r="D14" s="64">
        <v>4064.2559999999999</v>
      </c>
      <c r="E14" s="55">
        <f t="shared" si="1"/>
        <v>0.23937223872743502</v>
      </c>
    </row>
    <row r="15" spans="1:5" x14ac:dyDescent="0.2">
      <c r="A15" s="2" t="s">
        <v>11</v>
      </c>
      <c r="B15" s="64">
        <v>188571.64300000001</v>
      </c>
      <c r="C15" s="54">
        <f t="shared" si="0"/>
        <v>0.55146940443285486</v>
      </c>
      <c r="D15" s="64">
        <v>153372.337</v>
      </c>
      <c r="E15" s="55">
        <f t="shared" si="1"/>
        <v>0.44853059556714525</v>
      </c>
    </row>
    <row r="16" spans="1:5" x14ac:dyDescent="0.2">
      <c r="A16" s="2" t="s">
        <v>12</v>
      </c>
      <c r="B16" s="64">
        <v>18850.879000000001</v>
      </c>
      <c r="C16" s="54">
        <f t="shared" si="0"/>
        <v>0.48266341068833757</v>
      </c>
      <c r="D16" s="64">
        <v>20205.073</v>
      </c>
      <c r="E16" s="55">
        <f t="shared" si="1"/>
        <v>0.51733658931166238</v>
      </c>
    </row>
    <row r="17" spans="1:5" x14ac:dyDescent="0.2">
      <c r="A17" s="2" t="s">
        <v>13</v>
      </c>
      <c r="B17" s="64">
        <v>18850.911</v>
      </c>
      <c r="C17" s="54">
        <f t="shared" si="0"/>
        <v>0.60499505998067638</v>
      </c>
      <c r="D17" s="64">
        <v>12307.874</v>
      </c>
      <c r="E17" s="55">
        <f t="shared" si="1"/>
        <v>0.39500494001932362</v>
      </c>
    </row>
    <row r="18" spans="1:5" x14ac:dyDescent="0.2">
      <c r="A18" s="2" t="s">
        <v>14</v>
      </c>
      <c r="B18" s="64">
        <v>5731.6319999999996</v>
      </c>
      <c r="C18" s="54">
        <f t="shared" si="0"/>
        <v>0.77977409315851232</v>
      </c>
      <c r="D18" s="64">
        <v>1618.7429999999999</v>
      </c>
      <c r="E18" s="55">
        <f t="shared" si="1"/>
        <v>0.22022590684148768</v>
      </c>
    </row>
    <row r="19" spans="1:5" x14ac:dyDescent="0.2">
      <c r="A19" s="2" t="s">
        <v>15</v>
      </c>
      <c r="B19" s="38">
        <v>0</v>
      </c>
      <c r="C19" s="54">
        <f t="shared" si="0"/>
        <v>0</v>
      </c>
      <c r="D19" s="64">
        <v>9126.3330000000005</v>
      </c>
      <c r="E19" s="55">
        <f t="shared" si="1"/>
        <v>1</v>
      </c>
    </row>
    <row r="20" spans="1:5" x14ac:dyDescent="0.2">
      <c r="A20" s="2" t="s">
        <v>16</v>
      </c>
      <c r="B20" s="64">
        <v>52871.216999999997</v>
      </c>
      <c r="C20" s="54">
        <f t="shared" si="0"/>
        <v>0.45146177387296382</v>
      </c>
      <c r="D20" s="64">
        <v>64239.953999999998</v>
      </c>
      <c r="E20" s="55">
        <f t="shared" si="1"/>
        <v>0.54853822612703618</v>
      </c>
    </row>
    <row r="21" spans="1:5" x14ac:dyDescent="0.2">
      <c r="A21" s="2" t="s">
        <v>17</v>
      </c>
      <c r="B21" s="64">
        <v>27707.81</v>
      </c>
      <c r="C21" s="54">
        <f t="shared" si="0"/>
        <v>0.51072197242812367</v>
      </c>
      <c r="D21" s="64">
        <v>26544.428</v>
      </c>
      <c r="E21" s="55">
        <f t="shared" si="1"/>
        <v>0.48927802757187638</v>
      </c>
    </row>
    <row r="22" spans="1:5" x14ac:dyDescent="0.2">
      <c r="A22" s="2" t="s">
        <v>18</v>
      </c>
      <c r="B22" s="64">
        <v>9975.9619999999995</v>
      </c>
      <c r="C22" s="54">
        <f t="shared" si="0"/>
        <v>0.7607659545262162</v>
      </c>
      <c r="D22" s="64">
        <v>3137.0880000000002</v>
      </c>
      <c r="E22" s="55">
        <f t="shared" si="1"/>
        <v>0.23923404547378377</v>
      </c>
    </row>
    <row r="23" spans="1:5" x14ac:dyDescent="0.2">
      <c r="A23" s="2" t="s">
        <v>19</v>
      </c>
      <c r="B23" s="64">
        <v>5429.0410000000002</v>
      </c>
      <c r="C23" s="54">
        <f t="shared" si="0"/>
        <v>0.61981764324027111</v>
      </c>
      <c r="D23" s="64">
        <v>3330.0529999999999</v>
      </c>
      <c r="E23" s="55">
        <f t="shared" si="1"/>
        <v>0.38018235675972872</v>
      </c>
    </row>
    <row r="24" spans="1:5" x14ac:dyDescent="0.2">
      <c r="A24" s="2" t="s">
        <v>20</v>
      </c>
      <c r="B24" s="64">
        <v>48582.302000000003</v>
      </c>
      <c r="C24" s="54">
        <f t="shared" si="0"/>
        <v>0.51971296729280769</v>
      </c>
      <c r="D24" s="64">
        <v>44896.800999999999</v>
      </c>
      <c r="E24" s="55">
        <f t="shared" si="1"/>
        <v>0.48028703270719231</v>
      </c>
    </row>
    <row r="25" spans="1:5" x14ac:dyDescent="0.2">
      <c r="A25" s="2" t="s">
        <v>21</v>
      </c>
      <c r="B25" s="64">
        <v>23217.973000000002</v>
      </c>
      <c r="C25" s="54">
        <f t="shared" si="0"/>
        <v>0.57627772260080812</v>
      </c>
      <c r="D25" s="64">
        <v>17071.581999999999</v>
      </c>
      <c r="E25" s="55">
        <f t="shared" si="1"/>
        <v>0.42372227739919188</v>
      </c>
    </row>
    <row r="26" spans="1:5" x14ac:dyDescent="0.2">
      <c r="A26" s="2" t="s">
        <v>22</v>
      </c>
      <c r="B26" s="64">
        <v>14428.599</v>
      </c>
      <c r="C26" s="54">
        <f t="shared" si="0"/>
        <v>0.59016710672402628</v>
      </c>
      <c r="D26" s="64">
        <v>10019.728999999999</v>
      </c>
      <c r="E26" s="55">
        <f t="shared" si="1"/>
        <v>0.40983289327597366</v>
      </c>
    </row>
    <row r="27" spans="1:5" x14ac:dyDescent="0.2">
      <c r="A27" s="2" t="s">
        <v>23</v>
      </c>
      <c r="B27" s="64">
        <v>12631.494000000001</v>
      </c>
      <c r="C27" s="54">
        <f t="shared" si="0"/>
        <v>0.60366520510624111</v>
      </c>
      <c r="D27" s="64">
        <v>8293.1740000000009</v>
      </c>
      <c r="E27" s="55">
        <f t="shared" si="1"/>
        <v>0.39633479489375889</v>
      </c>
    </row>
    <row r="28" spans="1:5" x14ac:dyDescent="0.2">
      <c r="A28" s="2" t="s">
        <v>24</v>
      </c>
      <c r="B28" s="64">
        <v>16634.84</v>
      </c>
      <c r="C28" s="54">
        <f t="shared" si="0"/>
        <v>0.67455051531735055</v>
      </c>
      <c r="D28" s="64">
        <v>8025.7889999999998</v>
      </c>
      <c r="E28" s="55">
        <f t="shared" si="1"/>
        <v>0.32544948468264939</v>
      </c>
    </row>
    <row r="29" spans="1:5" x14ac:dyDescent="0.2">
      <c r="A29" s="2" t="s">
        <v>25</v>
      </c>
      <c r="B29" s="64">
        <v>13748.472</v>
      </c>
      <c r="C29" s="54">
        <f t="shared" si="0"/>
        <v>0.49216557158694102</v>
      </c>
      <c r="D29" s="64">
        <v>14186.175999999999</v>
      </c>
      <c r="E29" s="55">
        <f t="shared" si="1"/>
        <v>0.50783442841305892</v>
      </c>
    </row>
    <row r="30" spans="1:5" x14ac:dyDescent="0.2">
      <c r="A30" s="2" t="s">
        <v>26</v>
      </c>
      <c r="B30" s="64">
        <v>5416.76</v>
      </c>
      <c r="C30" s="54">
        <f t="shared" si="0"/>
        <v>0.60317446177350287</v>
      </c>
      <c r="D30" s="64">
        <v>3563.66</v>
      </c>
      <c r="E30" s="55">
        <f t="shared" si="1"/>
        <v>0.39682553822649719</v>
      </c>
    </row>
    <row r="31" spans="1:5" x14ac:dyDescent="0.2">
      <c r="A31" s="2" t="s">
        <v>27</v>
      </c>
      <c r="B31" s="64">
        <v>26869.413</v>
      </c>
      <c r="C31" s="54">
        <f t="shared" si="0"/>
        <v>0.57575189869425103</v>
      </c>
      <c r="D31" s="64">
        <v>19798.974999999999</v>
      </c>
      <c r="E31" s="55">
        <f t="shared" si="1"/>
        <v>0.42424810130574897</v>
      </c>
    </row>
    <row r="32" spans="1:5" x14ac:dyDescent="0.2">
      <c r="A32" s="2" t="s">
        <v>28</v>
      </c>
      <c r="B32" s="64">
        <v>38300.173999999999</v>
      </c>
      <c r="C32" s="54">
        <f t="shared" si="0"/>
        <v>0.64657528354138782</v>
      </c>
      <c r="D32" s="64">
        <v>20935.27</v>
      </c>
      <c r="E32" s="55">
        <f t="shared" si="1"/>
        <v>0.35342471645861218</v>
      </c>
    </row>
    <row r="33" spans="1:5" x14ac:dyDescent="0.2">
      <c r="A33" s="2" t="s">
        <v>29</v>
      </c>
      <c r="B33" s="64">
        <v>40337.841999999997</v>
      </c>
      <c r="C33" s="54">
        <f t="shared" si="0"/>
        <v>0.636145694556708</v>
      </c>
      <c r="D33" s="64">
        <v>23071.912</v>
      </c>
      <c r="E33" s="55">
        <f t="shared" si="1"/>
        <v>0.36385430544329189</v>
      </c>
    </row>
    <row r="34" spans="1:5" x14ac:dyDescent="0.2">
      <c r="A34" s="2" t="s">
        <v>30</v>
      </c>
      <c r="B34" s="64">
        <v>29891.876</v>
      </c>
      <c r="C34" s="54">
        <f t="shared" si="0"/>
        <v>0.64698928288065782</v>
      </c>
      <c r="D34" s="64">
        <v>16309.625</v>
      </c>
      <c r="E34" s="55">
        <f t="shared" si="1"/>
        <v>0.35301071711934207</v>
      </c>
    </row>
    <row r="35" spans="1:5" x14ac:dyDescent="0.2">
      <c r="A35" s="2" t="s">
        <v>31</v>
      </c>
      <c r="B35" s="64">
        <v>10654.583000000001</v>
      </c>
      <c r="C35" s="54">
        <f t="shared" si="0"/>
        <v>0.5972681215465494</v>
      </c>
      <c r="D35" s="64">
        <v>7184.2780000000002</v>
      </c>
      <c r="E35" s="55">
        <f t="shared" si="1"/>
        <v>0.4027318784534506</v>
      </c>
    </row>
    <row r="36" spans="1:5" x14ac:dyDescent="0.2">
      <c r="A36" s="2" t="s">
        <v>32</v>
      </c>
      <c r="B36" s="64">
        <v>17862.563999999998</v>
      </c>
      <c r="C36" s="54">
        <f t="shared" si="0"/>
        <v>0.52255134851260698</v>
      </c>
      <c r="D36" s="64">
        <v>16320.802</v>
      </c>
      <c r="E36" s="55">
        <f t="shared" si="1"/>
        <v>0.47744865148739307</v>
      </c>
    </row>
    <row r="37" spans="1:5" x14ac:dyDescent="0.2">
      <c r="A37" s="2" t="s">
        <v>33</v>
      </c>
      <c r="B37" s="64">
        <v>3565.576</v>
      </c>
      <c r="C37" s="54">
        <f t="shared" si="0"/>
        <v>0.6167233187880482</v>
      </c>
      <c r="D37" s="64">
        <v>2215.9079999999999</v>
      </c>
      <c r="E37" s="55">
        <f t="shared" si="1"/>
        <v>0.38327668121195174</v>
      </c>
    </row>
    <row r="38" spans="1:5" x14ac:dyDescent="0.2">
      <c r="A38" s="2" t="s">
        <v>34</v>
      </c>
      <c r="B38" s="64">
        <v>6967.6</v>
      </c>
      <c r="C38" s="54">
        <f t="shared" si="0"/>
        <v>0.49798923872671824</v>
      </c>
      <c r="D38" s="64">
        <v>7023.8670000000002</v>
      </c>
      <c r="E38" s="55">
        <f t="shared" si="1"/>
        <v>0.50201076127328181</v>
      </c>
    </row>
    <row r="39" spans="1:5" x14ac:dyDescent="0.2">
      <c r="A39" s="2" t="s">
        <v>35</v>
      </c>
      <c r="B39" s="64">
        <v>9346.0660000000007</v>
      </c>
      <c r="C39" s="54">
        <f t="shared" si="0"/>
        <v>0.54307089488863269</v>
      </c>
      <c r="D39" s="64">
        <v>7863.5950000000003</v>
      </c>
      <c r="E39" s="55">
        <f t="shared" si="1"/>
        <v>0.45692910511136742</v>
      </c>
    </row>
    <row r="40" spans="1:5" x14ac:dyDescent="0.2">
      <c r="A40" s="2" t="s">
        <v>36</v>
      </c>
      <c r="B40" s="64">
        <v>4387.6109999999999</v>
      </c>
      <c r="C40" s="54">
        <f t="shared" si="0"/>
        <v>0.49574763801293337</v>
      </c>
      <c r="D40" s="64">
        <v>4462.8819999999996</v>
      </c>
      <c r="E40" s="55">
        <f t="shared" si="1"/>
        <v>0.5042523619870668</v>
      </c>
    </row>
    <row r="41" spans="1:5" x14ac:dyDescent="0.2">
      <c r="A41" s="2" t="s">
        <v>37</v>
      </c>
      <c r="B41" s="64">
        <v>42976.639000000003</v>
      </c>
      <c r="C41" s="54">
        <f t="shared" si="0"/>
        <v>0.54825976675884225</v>
      </c>
      <c r="D41" s="64">
        <v>35410.726999999999</v>
      </c>
      <c r="E41" s="55">
        <f t="shared" si="1"/>
        <v>0.4517402332411577</v>
      </c>
    </row>
    <row r="42" spans="1:5" x14ac:dyDescent="0.2">
      <c r="A42" s="2" t="s">
        <v>38</v>
      </c>
      <c r="B42" s="64">
        <v>9506.6569999999992</v>
      </c>
      <c r="C42" s="54">
        <f t="shared" si="0"/>
        <v>0.70205875986708033</v>
      </c>
      <c r="D42" s="64">
        <v>4034.4560000000001</v>
      </c>
      <c r="E42" s="55">
        <f t="shared" si="1"/>
        <v>0.29794124013291967</v>
      </c>
    </row>
    <row r="43" spans="1:5" x14ac:dyDescent="0.2">
      <c r="A43" s="2" t="s">
        <v>39</v>
      </c>
      <c r="B43" s="64">
        <v>107576.041</v>
      </c>
      <c r="C43" s="54">
        <f t="shared" si="0"/>
        <v>0.46363083287465967</v>
      </c>
      <c r="D43" s="64">
        <v>124453.482</v>
      </c>
      <c r="E43" s="55">
        <f t="shared" si="1"/>
        <v>0.53636916712534044</v>
      </c>
    </row>
    <row r="44" spans="1:5" x14ac:dyDescent="0.2">
      <c r="A44" s="2" t="s">
        <v>40</v>
      </c>
      <c r="B44" s="64">
        <v>35201.940999999999</v>
      </c>
      <c r="C44" s="54">
        <f t="shared" si="0"/>
        <v>0.56730248152625729</v>
      </c>
      <c r="D44" s="64">
        <v>26849.508000000002</v>
      </c>
      <c r="E44" s="55">
        <f t="shared" si="1"/>
        <v>0.43269751847374266</v>
      </c>
    </row>
    <row r="45" spans="1:5" x14ac:dyDescent="0.2">
      <c r="A45" s="2" t="s">
        <v>41</v>
      </c>
      <c r="B45" s="64">
        <v>5057.9750000000004</v>
      </c>
      <c r="C45" s="54">
        <f t="shared" si="0"/>
        <v>0.70088080283812404</v>
      </c>
      <c r="D45" s="64">
        <v>2158.623</v>
      </c>
      <c r="E45" s="55">
        <f t="shared" si="1"/>
        <v>0.29911919716187602</v>
      </c>
    </row>
    <row r="46" spans="1:5" x14ac:dyDescent="0.2">
      <c r="A46" s="2" t="s">
        <v>42</v>
      </c>
      <c r="B46" s="64">
        <v>43208.881999999998</v>
      </c>
      <c r="C46" s="54">
        <f t="shared" si="0"/>
        <v>0.55569662747208615</v>
      </c>
      <c r="D46" s="64">
        <v>34547.360999999997</v>
      </c>
      <c r="E46" s="55">
        <f t="shared" si="1"/>
        <v>0.44430337252791396</v>
      </c>
    </row>
    <row r="47" spans="1:5" x14ac:dyDescent="0.2">
      <c r="A47" s="2" t="s">
        <v>43</v>
      </c>
      <c r="B47" s="64">
        <v>13674.269</v>
      </c>
      <c r="C47" s="54">
        <f t="shared" si="0"/>
        <v>0.61925761828350911</v>
      </c>
      <c r="D47" s="64">
        <v>8407.4439999999995</v>
      </c>
      <c r="E47" s="55">
        <f t="shared" si="1"/>
        <v>0.38074238171649089</v>
      </c>
    </row>
    <row r="48" spans="1:5" x14ac:dyDescent="0.2">
      <c r="A48" s="2" t="s">
        <v>44</v>
      </c>
      <c r="B48" s="64">
        <v>18081.420999999998</v>
      </c>
      <c r="C48" s="54">
        <f t="shared" si="0"/>
        <v>0.60200617440659354</v>
      </c>
      <c r="D48" s="64">
        <v>11953.853999999999</v>
      </c>
      <c r="E48" s="55">
        <f t="shared" si="1"/>
        <v>0.3979938255934064</v>
      </c>
    </row>
    <row r="49" spans="1:5" x14ac:dyDescent="0.2">
      <c r="A49" s="2" t="s">
        <v>45</v>
      </c>
      <c r="B49" s="64">
        <v>53497.864000000001</v>
      </c>
      <c r="C49" s="54">
        <f t="shared" si="0"/>
        <v>0.58889029836817375</v>
      </c>
      <c r="D49" s="64">
        <v>37347.347999999998</v>
      </c>
      <c r="E49" s="55">
        <f t="shared" si="1"/>
        <v>0.4111097016318262</v>
      </c>
    </row>
    <row r="50" spans="1:5" x14ac:dyDescent="0.2">
      <c r="A50" s="2" t="s">
        <v>46</v>
      </c>
      <c r="B50" s="64">
        <v>4912.0339999999997</v>
      </c>
      <c r="C50" s="54">
        <f t="shared" si="0"/>
        <v>0.60570577798866632</v>
      </c>
      <c r="D50" s="64">
        <v>3197.57</v>
      </c>
      <c r="E50" s="55">
        <f t="shared" si="1"/>
        <v>0.39429422201133379</v>
      </c>
    </row>
    <row r="51" spans="1:5" x14ac:dyDescent="0.2">
      <c r="A51" s="2" t="s">
        <v>47</v>
      </c>
      <c r="B51" s="64">
        <v>16632.599999999999</v>
      </c>
      <c r="C51" s="54">
        <f t="shared" si="0"/>
        <v>0.52476366373668415</v>
      </c>
      <c r="D51" s="64">
        <v>15062.811</v>
      </c>
      <c r="E51" s="55">
        <f t="shared" si="1"/>
        <v>0.47523633626331585</v>
      </c>
    </row>
    <row r="52" spans="1:5" x14ac:dyDescent="0.2">
      <c r="A52" s="2" t="s">
        <v>48</v>
      </c>
      <c r="B52" s="64">
        <v>2775.3339999999998</v>
      </c>
      <c r="C52" s="54">
        <f t="shared" si="0"/>
        <v>0.54719507059248473</v>
      </c>
      <c r="D52" s="64">
        <v>2296.5940000000001</v>
      </c>
      <c r="E52" s="55">
        <f t="shared" si="1"/>
        <v>0.45280492940751527</v>
      </c>
    </row>
    <row r="53" spans="1:5" x14ac:dyDescent="0.2">
      <c r="A53" s="2" t="s">
        <v>49</v>
      </c>
      <c r="B53" s="64">
        <v>17745.635999999999</v>
      </c>
      <c r="C53" s="54">
        <f t="shared" si="0"/>
        <v>0.52877274322920265</v>
      </c>
      <c r="D53" s="64">
        <v>15814.406999999999</v>
      </c>
      <c r="E53" s="55">
        <f t="shared" si="1"/>
        <v>0.47122725677079735</v>
      </c>
    </row>
    <row r="54" spans="1:5" x14ac:dyDescent="0.2">
      <c r="A54" s="2" t="s">
        <v>50</v>
      </c>
      <c r="B54" s="64">
        <v>79044.195999999996</v>
      </c>
      <c r="C54" s="54">
        <f t="shared" si="0"/>
        <v>0.47598254195460404</v>
      </c>
      <c r="D54" s="64">
        <v>87021.13</v>
      </c>
      <c r="E54" s="55">
        <f t="shared" si="1"/>
        <v>0.52401745804539601</v>
      </c>
    </row>
    <row r="55" spans="1:5" x14ac:dyDescent="0.2">
      <c r="A55" s="2" t="s">
        <v>51</v>
      </c>
      <c r="B55" s="64">
        <v>12207.081</v>
      </c>
      <c r="C55" s="54">
        <f t="shared" si="0"/>
        <v>0.64427547594631129</v>
      </c>
      <c r="D55" s="64">
        <v>6739.9089999999997</v>
      </c>
      <c r="E55" s="55">
        <f t="shared" si="1"/>
        <v>0.35572452405368876</v>
      </c>
    </row>
    <row r="56" spans="1:5" x14ac:dyDescent="0.2">
      <c r="A56" s="2" t="s">
        <v>52</v>
      </c>
      <c r="B56" s="64">
        <v>3982.16</v>
      </c>
      <c r="C56" s="54">
        <f t="shared" si="0"/>
        <v>0.81237469083265257</v>
      </c>
      <c r="D56" s="64">
        <v>919.71600000000001</v>
      </c>
      <c r="E56" s="55">
        <f t="shared" si="1"/>
        <v>0.18762530916734735</v>
      </c>
    </row>
    <row r="57" spans="1:5" x14ac:dyDescent="0.2">
      <c r="A57" s="2" t="s">
        <v>53</v>
      </c>
      <c r="B57" s="64">
        <v>35197.851999999999</v>
      </c>
      <c r="C57" s="54">
        <f t="shared" si="0"/>
        <v>0.59765209930385077</v>
      </c>
      <c r="D57" s="64">
        <v>23695.695</v>
      </c>
      <c r="E57" s="55">
        <f t="shared" si="1"/>
        <v>0.40234790069614929</v>
      </c>
    </row>
    <row r="58" spans="1:5" x14ac:dyDescent="0.2">
      <c r="A58" s="2" t="s">
        <v>54</v>
      </c>
      <c r="B58" s="64">
        <v>30272.143</v>
      </c>
      <c r="C58" s="54">
        <f t="shared" si="0"/>
        <v>0.54080782358286139</v>
      </c>
      <c r="D58" s="64">
        <v>25703.643</v>
      </c>
      <c r="E58" s="55">
        <f t="shared" si="1"/>
        <v>0.45919217641713866</v>
      </c>
    </row>
    <row r="59" spans="1:5" x14ac:dyDescent="0.2">
      <c r="A59" s="2" t="s">
        <v>55</v>
      </c>
      <c r="B59" s="64">
        <v>7999.2740000000003</v>
      </c>
      <c r="C59" s="54">
        <f t="shared" si="0"/>
        <v>0.70760046914630603</v>
      </c>
      <c r="D59" s="64">
        <v>3305.5149999999999</v>
      </c>
      <c r="E59" s="55">
        <f t="shared" si="1"/>
        <v>0.29239953085369391</v>
      </c>
    </row>
    <row r="60" spans="1:5" x14ac:dyDescent="0.2">
      <c r="A60" s="2" t="s">
        <v>56</v>
      </c>
      <c r="B60" s="64">
        <v>25324.588</v>
      </c>
      <c r="C60" s="54">
        <f t="shared" si="0"/>
        <v>0.63534753360472374</v>
      </c>
      <c r="D60" s="64">
        <v>14534.838</v>
      </c>
      <c r="E60" s="55">
        <f t="shared" si="1"/>
        <v>0.36465246639527626</v>
      </c>
    </row>
    <row r="61" spans="1:5" x14ac:dyDescent="0.2">
      <c r="A61" s="3" t="s">
        <v>57</v>
      </c>
      <c r="B61" s="65">
        <v>2947.172</v>
      </c>
      <c r="C61" s="54">
        <f t="shared" si="0"/>
        <v>0.49473242279007096</v>
      </c>
      <c r="D61" s="65">
        <v>3009.931</v>
      </c>
      <c r="E61" s="55">
        <f t="shared" si="1"/>
        <v>0.5052675772099291</v>
      </c>
    </row>
    <row r="62" spans="1:5" x14ac:dyDescent="0.2">
      <c r="A62" s="71" t="s">
        <v>89</v>
      </c>
      <c r="B62" s="72"/>
      <c r="C62" s="72"/>
      <c r="D62" s="72"/>
      <c r="E62" s="72"/>
    </row>
    <row r="63" spans="1:5" x14ac:dyDescent="0.2">
      <c r="A63" s="73"/>
      <c r="B63" s="73"/>
      <c r="C63" s="73"/>
      <c r="D63" s="73"/>
      <c r="E63" s="73"/>
    </row>
    <row r="64" spans="1:5" x14ac:dyDescent="0.2">
      <c r="A64" s="73"/>
      <c r="B64" s="73"/>
      <c r="C64" s="73"/>
      <c r="D64" s="73"/>
      <c r="E64" s="73"/>
    </row>
    <row r="65" spans="1:5" x14ac:dyDescent="0.2">
      <c r="A65" s="73"/>
      <c r="B65" s="73"/>
      <c r="C65" s="73"/>
      <c r="D65" s="73"/>
      <c r="E65" s="73"/>
    </row>
  </sheetData>
  <mergeCells count="3">
    <mergeCell ref="B5:C5"/>
    <mergeCell ref="D5:E5"/>
    <mergeCell ref="A62:E65"/>
  </mergeCells>
  <pageMargins left="0.7" right="0.7" top="0.75" bottom="0.75" header="0.3" footer="0.3"/>
  <pageSetup scale="8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F66"/>
  <sheetViews>
    <sheetView showGridLines="0" view="pageBreakPreview" topLeftCell="A16" zoomScale="60" zoomScaleNormal="100" workbookViewId="0"/>
  </sheetViews>
  <sheetFormatPr defaultRowHeight="12" x14ac:dyDescent="0.2"/>
  <cols>
    <col min="1" max="1" width="28.7109375" style="1" customWidth="1"/>
    <col min="2" max="5" width="13.7109375" style="1" customWidth="1"/>
    <col min="6" max="16384" width="9.140625" style="1"/>
  </cols>
  <sheetData>
    <row r="1" spans="1:6" x14ac:dyDescent="0.2">
      <c r="A1" s="4">
        <v>42899</v>
      </c>
    </row>
    <row r="2" spans="1:6" x14ac:dyDescent="0.2">
      <c r="A2" s="4"/>
    </row>
    <row r="3" spans="1:6" x14ac:dyDescent="0.2">
      <c r="A3" s="5" t="s">
        <v>65</v>
      </c>
      <c r="B3" s="6"/>
      <c r="C3" s="6"/>
      <c r="D3" s="6"/>
      <c r="E3" s="6"/>
    </row>
    <row r="4" spans="1:6" ht="12.75" thickBot="1" x14ac:dyDescent="0.25"/>
    <row r="5" spans="1:6" ht="13.5" thickTop="1" x14ac:dyDescent="0.2">
      <c r="A5" s="7"/>
      <c r="B5" s="68" t="s">
        <v>4</v>
      </c>
      <c r="C5" s="69"/>
      <c r="D5" s="68" t="s">
        <v>5</v>
      </c>
      <c r="E5" s="70"/>
    </row>
    <row r="6" spans="1:6" x14ac:dyDescent="0.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6" x14ac:dyDescent="0.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6" x14ac:dyDescent="0.2">
      <c r="B8" s="16"/>
      <c r="C8" s="16"/>
      <c r="D8" s="16"/>
      <c r="E8" s="17"/>
    </row>
    <row r="9" spans="1:6" x14ac:dyDescent="0.2">
      <c r="A9" s="18" t="s">
        <v>0</v>
      </c>
      <c r="B9" s="53">
        <v>1024685.2</v>
      </c>
      <c r="C9" s="54">
        <v>0.54949645999999996</v>
      </c>
      <c r="D9" s="53">
        <v>840086.06</v>
      </c>
      <c r="E9" s="55">
        <v>0.45050353999999998</v>
      </c>
    </row>
    <row r="10" spans="1:6" x14ac:dyDescent="0.2">
      <c r="A10" s="10"/>
      <c r="B10" s="56"/>
      <c r="C10" s="57"/>
      <c r="D10" s="56"/>
      <c r="E10" s="58"/>
      <c r="F10" s="1" t="s">
        <v>6</v>
      </c>
    </row>
    <row r="11" spans="1:6" x14ac:dyDescent="0.2">
      <c r="A11" s="2" t="s">
        <v>7</v>
      </c>
      <c r="B11" s="38">
        <v>13770.675999999999</v>
      </c>
      <c r="C11" s="39">
        <v>58.191223000000001</v>
      </c>
      <c r="D11" s="38">
        <v>9893.848</v>
      </c>
      <c r="E11" s="59">
        <v>41.808776999999999</v>
      </c>
      <c r="F11" s="1" t="s">
        <v>6</v>
      </c>
    </row>
    <row r="12" spans="1:6" x14ac:dyDescent="0.2">
      <c r="A12" s="2" t="s">
        <v>8</v>
      </c>
      <c r="B12" s="38">
        <v>8293.1059999999998</v>
      </c>
      <c r="C12" s="39">
        <v>79.489643000000001</v>
      </c>
      <c r="D12" s="38">
        <v>2139.8330000000001</v>
      </c>
      <c r="E12" s="59">
        <v>20.510356999999999</v>
      </c>
      <c r="F12" s="1" t="s">
        <v>6</v>
      </c>
    </row>
    <row r="13" spans="1:6" x14ac:dyDescent="0.2">
      <c r="A13" s="2" t="s">
        <v>9</v>
      </c>
      <c r="B13" s="38">
        <v>18068.106</v>
      </c>
      <c r="C13" s="39">
        <v>55.662526</v>
      </c>
      <c r="D13" s="38">
        <v>14391.984</v>
      </c>
      <c r="E13" s="59">
        <v>44.337474</v>
      </c>
      <c r="F13" s="1" t="s">
        <v>6</v>
      </c>
    </row>
    <row r="14" spans="1:6" x14ac:dyDescent="0.2">
      <c r="A14" s="2" t="s">
        <v>10</v>
      </c>
      <c r="B14" s="38">
        <v>9874.9120000000003</v>
      </c>
      <c r="C14" s="39">
        <v>75.119282999999996</v>
      </c>
      <c r="D14" s="38">
        <v>3270.73</v>
      </c>
      <c r="E14" s="59">
        <v>24.880717000000001</v>
      </c>
      <c r="F14" s="1" t="s">
        <v>6</v>
      </c>
    </row>
    <row r="15" spans="1:6" x14ac:dyDescent="0.2">
      <c r="A15" s="2" t="s">
        <v>11</v>
      </c>
      <c r="B15" s="38">
        <v>137435</v>
      </c>
      <c r="C15" s="39">
        <v>52.996498000000003</v>
      </c>
      <c r="D15" s="38">
        <v>121893.46</v>
      </c>
      <c r="E15" s="59">
        <v>47.003501999999997</v>
      </c>
      <c r="F15" s="1" t="s">
        <v>6</v>
      </c>
    </row>
    <row r="16" spans="1:6" x14ac:dyDescent="0.2">
      <c r="A16" s="2" t="s">
        <v>12</v>
      </c>
      <c r="B16" s="38">
        <v>13759.276</v>
      </c>
      <c r="C16" s="39">
        <v>46.493971000000002</v>
      </c>
      <c r="D16" s="38">
        <v>15834.402</v>
      </c>
      <c r="E16" s="59">
        <v>53.506028999999998</v>
      </c>
      <c r="F16" s="1" t="s">
        <v>6</v>
      </c>
    </row>
    <row r="17" spans="1:6" x14ac:dyDescent="0.2">
      <c r="A17" s="2" t="s">
        <v>13</v>
      </c>
      <c r="B17" s="38">
        <v>16563.774000000001</v>
      </c>
      <c r="C17" s="39">
        <v>63.077351999999998</v>
      </c>
      <c r="D17" s="38">
        <v>9695.6890000000003</v>
      </c>
      <c r="E17" s="59">
        <v>36.922648000000002</v>
      </c>
      <c r="F17" s="1" t="s">
        <v>6</v>
      </c>
    </row>
    <row r="18" spans="1:6" x14ac:dyDescent="0.2">
      <c r="A18" s="2" t="s">
        <v>14</v>
      </c>
      <c r="B18" s="36">
        <v>5094.5810000000001</v>
      </c>
      <c r="C18" s="37">
        <v>79.743100999999996</v>
      </c>
      <c r="D18" s="38">
        <v>1294.1610000000001</v>
      </c>
      <c r="E18" s="59">
        <v>20.256899000000001</v>
      </c>
      <c r="F18" s="1" t="s">
        <v>6</v>
      </c>
    </row>
    <row r="19" spans="1:6" x14ac:dyDescent="0.2">
      <c r="A19" s="2" t="s">
        <v>15</v>
      </c>
      <c r="B19" s="38">
        <v>0</v>
      </c>
      <c r="C19" s="60">
        <v>0</v>
      </c>
      <c r="D19" s="38">
        <v>6747.5730000000003</v>
      </c>
      <c r="E19" s="59">
        <v>100</v>
      </c>
      <c r="F19" s="1" t="s">
        <v>6</v>
      </c>
    </row>
    <row r="20" spans="1:6" x14ac:dyDescent="0.2">
      <c r="A20" s="2" t="s">
        <v>16</v>
      </c>
      <c r="B20" s="38">
        <v>49854.642</v>
      </c>
      <c r="C20" s="39">
        <v>44.978006000000001</v>
      </c>
      <c r="D20" s="38">
        <v>60987.627</v>
      </c>
      <c r="E20" s="59">
        <v>55.021993999999999</v>
      </c>
      <c r="F20" s="1" t="s">
        <v>6</v>
      </c>
    </row>
    <row r="21" spans="1:6" x14ac:dyDescent="0.2">
      <c r="A21" s="2" t="s">
        <v>17</v>
      </c>
      <c r="B21" s="38">
        <v>23398.579000000002</v>
      </c>
      <c r="C21" s="39">
        <v>48.244574</v>
      </c>
      <c r="D21" s="38">
        <v>25101.339</v>
      </c>
      <c r="E21" s="59">
        <v>51.755426</v>
      </c>
      <c r="F21" s="1" t="s">
        <v>6</v>
      </c>
    </row>
    <row r="22" spans="1:6" x14ac:dyDescent="0.2">
      <c r="A22" s="2" t="s">
        <v>18</v>
      </c>
      <c r="B22" s="38">
        <v>7006.0309999999999</v>
      </c>
      <c r="C22" s="39">
        <v>77.859010999999995</v>
      </c>
      <c r="D22" s="38">
        <v>1992.325</v>
      </c>
      <c r="E22" s="59">
        <v>22.140989000000001</v>
      </c>
      <c r="F22" s="1" t="s">
        <v>6</v>
      </c>
    </row>
    <row r="23" spans="1:6" x14ac:dyDescent="0.2">
      <c r="A23" s="2" t="s">
        <v>19</v>
      </c>
      <c r="B23" s="38">
        <v>4566.2569999999996</v>
      </c>
      <c r="C23" s="39">
        <v>61.776651000000001</v>
      </c>
      <c r="D23" s="38">
        <v>2825.3009999999999</v>
      </c>
      <c r="E23" s="59">
        <v>38.223348999999999</v>
      </c>
      <c r="F23" s="1" t="s">
        <v>6</v>
      </c>
    </row>
    <row r="24" spans="1:6" x14ac:dyDescent="0.2">
      <c r="A24" s="2" t="s">
        <v>20</v>
      </c>
      <c r="B24" s="38">
        <v>38171.841999999997</v>
      </c>
      <c r="C24" s="39">
        <v>51.063107000000002</v>
      </c>
      <c r="D24" s="38">
        <v>36582.406999999999</v>
      </c>
      <c r="E24" s="59">
        <v>48.936892999999998</v>
      </c>
      <c r="F24" s="1" t="s">
        <v>6</v>
      </c>
    </row>
    <row r="25" spans="1:6" x14ac:dyDescent="0.2">
      <c r="A25" s="2" t="s">
        <v>21</v>
      </c>
      <c r="B25" s="38">
        <v>19586.191999999999</v>
      </c>
      <c r="C25" s="39">
        <v>56.923135000000002</v>
      </c>
      <c r="D25" s="38">
        <v>14821.948</v>
      </c>
      <c r="E25" s="59">
        <v>43.076864999999998</v>
      </c>
      <c r="F25" s="1" t="s">
        <v>6</v>
      </c>
    </row>
    <row r="26" spans="1:6" x14ac:dyDescent="0.2">
      <c r="A26" s="2" t="s">
        <v>22</v>
      </c>
      <c r="B26" s="38">
        <v>9741.0290000000005</v>
      </c>
      <c r="C26" s="39">
        <v>56.372743</v>
      </c>
      <c r="D26" s="38">
        <v>7538.65</v>
      </c>
      <c r="E26" s="59">
        <v>43.627257</v>
      </c>
      <c r="F26" s="1" t="s">
        <v>6</v>
      </c>
    </row>
    <row r="27" spans="1:6" x14ac:dyDescent="0.2">
      <c r="A27" s="2" t="s">
        <v>23</v>
      </c>
      <c r="B27" s="38">
        <v>9454.0550000000003</v>
      </c>
      <c r="C27" s="39">
        <v>56.931859000000003</v>
      </c>
      <c r="D27" s="38">
        <v>7151.8580000000002</v>
      </c>
      <c r="E27" s="59">
        <v>43.068140999999997</v>
      </c>
      <c r="F27" s="1" t="s">
        <v>6</v>
      </c>
    </row>
    <row r="28" spans="1:6" x14ac:dyDescent="0.2">
      <c r="A28" s="2" t="s">
        <v>24</v>
      </c>
      <c r="B28" s="38">
        <v>13720.064</v>
      </c>
      <c r="C28" s="39">
        <v>67.881737999999999</v>
      </c>
      <c r="D28" s="38">
        <v>6491.652</v>
      </c>
      <c r="E28" s="59">
        <v>32.118262000000001</v>
      </c>
      <c r="F28" s="1" t="s">
        <v>6</v>
      </c>
    </row>
    <row r="29" spans="1:6" x14ac:dyDescent="0.2">
      <c r="A29" s="2" t="s">
        <v>25</v>
      </c>
      <c r="B29" s="38">
        <v>15103.422</v>
      </c>
      <c r="C29" s="39">
        <v>57.886319999999998</v>
      </c>
      <c r="D29" s="38">
        <v>10988.1</v>
      </c>
      <c r="E29" s="59">
        <v>42.113680000000002</v>
      </c>
      <c r="F29" s="1" t="s">
        <v>6</v>
      </c>
    </row>
    <row r="30" spans="1:6" x14ac:dyDescent="0.2">
      <c r="A30" s="2" t="s">
        <v>26</v>
      </c>
      <c r="B30" s="38">
        <v>5148.777</v>
      </c>
      <c r="C30" s="39">
        <v>65.642748999999995</v>
      </c>
      <c r="D30" s="38">
        <v>2694.857</v>
      </c>
      <c r="E30" s="59">
        <v>34.357250999999998</v>
      </c>
      <c r="F30" s="1" t="s">
        <v>6</v>
      </c>
    </row>
    <row r="31" spans="1:6" x14ac:dyDescent="0.2">
      <c r="A31" s="2" t="s">
        <v>27</v>
      </c>
      <c r="B31" s="38">
        <v>20354.912</v>
      </c>
      <c r="C31" s="39">
        <v>58.420340000000003</v>
      </c>
      <c r="D31" s="38">
        <v>14487.254000000001</v>
      </c>
      <c r="E31" s="59">
        <v>41.579659999999997</v>
      </c>
      <c r="F31" s="1" t="s">
        <v>6</v>
      </c>
    </row>
    <row r="32" spans="1:6" x14ac:dyDescent="0.2">
      <c r="A32" s="2" t="s">
        <v>28</v>
      </c>
      <c r="B32" s="38">
        <v>28991.983</v>
      </c>
      <c r="C32" s="39">
        <v>65.746032999999997</v>
      </c>
      <c r="D32" s="38">
        <v>15104.948</v>
      </c>
      <c r="E32" s="59">
        <v>34.253967000000003</v>
      </c>
      <c r="F32" s="1" t="s">
        <v>6</v>
      </c>
    </row>
    <row r="33" spans="1:6" x14ac:dyDescent="0.2">
      <c r="A33" s="2" t="s">
        <v>29</v>
      </c>
      <c r="B33" s="38">
        <v>34507.222999999998</v>
      </c>
      <c r="C33" s="39">
        <v>60.091244000000003</v>
      </c>
      <c r="D33" s="38">
        <v>22917.488000000001</v>
      </c>
      <c r="E33" s="59">
        <v>39.908755999999997</v>
      </c>
      <c r="F33" s="1" t="s">
        <v>6</v>
      </c>
    </row>
    <row r="34" spans="1:6" x14ac:dyDescent="0.2">
      <c r="A34" s="2" t="s">
        <v>30</v>
      </c>
      <c r="B34" s="38">
        <v>21783.712</v>
      </c>
      <c r="C34" s="39">
        <v>63.843457000000001</v>
      </c>
      <c r="D34" s="38">
        <v>12336.796</v>
      </c>
      <c r="E34" s="59">
        <v>36.156542999999999</v>
      </c>
      <c r="F34" s="1" t="s">
        <v>6</v>
      </c>
    </row>
    <row r="35" spans="1:6" x14ac:dyDescent="0.2">
      <c r="A35" s="2" t="s">
        <v>31</v>
      </c>
      <c r="B35" s="38">
        <v>8377.3050000000003</v>
      </c>
      <c r="C35" s="39">
        <v>59.605355000000003</v>
      </c>
      <c r="D35" s="38">
        <v>5677.3130000000001</v>
      </c>
      <c r="E35" s="59">
        <v>40.394644999999997</v>
      </c>
      <c r="F35" s="1" t="s">
        <v>6</v>
      </c>
    </row>
    <row r="36" spans="1:6" x14ac:dyDescent="0.2">
      <c r="A36" s="2" t="s">
        <v>32</v>
      </c>
      <c r="B36" s="38">
        <v>15094.325999999999</v>
      </c>
      <c r="C36" s="39">
        <v>52.498308999999999</v>
      </c>
      <c r="D36" s="38">
        <v>13657.697</v>
      </c>
      <c r="E36" s="59">
        <v>47.501691000000001</v>
      </c>
      <c r="F36" s="1" t="s">
        <v>6</v>
      </c>
    </row>
    <row r="37" spans="1:6" x14ac:dyDescent="0.2">
      <c r="A37" s="2" t="s">
        <v>33</v>
      </c>
      <c r="B37" s="38">
        <v>3376.5189999999998</v>
      </c>
      <c r="C37" s="39">
        <v>66.232202000000001</v>
      </c>
      <c r="D37" s="38">
        <v>1721.4829999999999</v>
      </c>
      <c r="E37" s="59">
        <v>33.767797999999999</v>
      </c>
      <c r="F37" s="1" t="s">
        <v>6</v>
      </c>
    </row>
    <row r="38" spans="1:6" x14ac:dyDescent="0.2">
      <c r="A38" s="2" t="s">
        <v>34</v>
      </c>
      <c r="B38" s="38">
        <v>5654.2309999999998</v>
      </c>
      <c r="C38" s="39">
        <v>53.160544000000002</v>
      </c>
      <c r="D38" s="38">
        <v>4981.9110000000001</v>
      </c>
      <c r="E38" s="59">
        <v>46.839455999999998</v>
      </c>
      <c r="F38" s="1" t="s">
        <v>6</v>
      </c>
    </row>
    <row r="39" spans="1:6" x14ac:dyDescent="0.2">
      <c r="A39" s="2" t="s">
        <v>35</v>
      </c>
      <c r="B39" s="38">
        <v>7642.442</v>
      </c>
      <c r="C39" s="39">
        <v>49.747456</v>
      </c>
      <c r="D39" s="38">
        <v>7720.0360000000001</v>
      </c>
      <c r="E39" s="59">
        <v>50.252544</v>
      </c>
      <c r="F39" s="1" t="s">
        <v>6</v>
      </c>
    </row>
    <row r="40" spans="1:6" x14ac:dyDescent="0.2">
      <c r="A40" s="2" t="s">
        <v>36</v>
      </c>
      <c r="B40" s="38">
        <v>3696.634</v>
      </c>
      <c r="C40" s="39">
        <v>53.887877000000003</v>
      </c>
      <c r="D40" s="38">
        <v>3163.2280000000001</v>
      </c>
      <c r="E40" s="59">
        <v>46.112122999999997</v>
      </c>
      <c r="F40" s="1" t="s">
        <v>6</v>
      </c>
    </row>
    <row r="41" spans="1:6" x14ac:dyDescent="0.2">
      <c r="A41" s="2" t="s">
        <v>37</v>
      </c>
      <c r="B41" s="38">
        <v>38665.019999999997</v>
      </c>
      <c r="C41" s="39">
        <v>57.855446999999998</v>
      </c>
      <c r="D41" s="38">
        <v>28165.368999999999</v>
      </c>
      <c r="E41" s="59">
        <v>42.144553000000002</v>
      </c>
      <c r="F41" s="1" t="s">
        <v>6</v>
      </c>
    </row>
    <row r="42" spans="1:6" x14ac:dyDescent="0.2">
      <c r="A42" s="2" t="s">
        <v>38</v>
      </c>
      <c r="B42" s="38">
        <v>8774.0730000000003</v>
      </c>
      <c r="C42" s="39">
        <v>73.914447999999993</v>
      </c>
      <c r="D42" s="38">
        <v>3096.5059999999999</v>
      </c>
      <c r="E42" s="59">
        <v>26.085552</v>
      </c>
      <c r="F42" s="1" t="s">
        <v>6</v>
      </c>
    </row>
    <row r="43" spans="1:6" x14ac:dyDescent="0.2">
      <c r="A43" s="2" t="s">
        <v>39</v>
      </c>
      <c r="B43" s="38">
        <v>83074.907000000007</v>
      </c>
      <c r="C43" s="39">
        <v>46.811801000000003</v>
      </c>
      <c r="D43" s="38">
        <v>94390.827999999994</v>
      </c>
      <c r="E43" s="59">
        <v>53.188198999999997</v>
      </c>
      <c r="F43" s="1" t="s">
        <v>6</v>
      </c>
    </row>
    <row r="44" spans="1:6" x14ac:dyDescent="0.2">
      <c r="A44" s="2" t="s">
        <v>40</v>
      </c>
      <c r="B44" s="38">
        <v>29109.207999999999</v>
      </c>
      <c r="C44" s="39">
        <v>59.630006000000002</v>
      </c>
      <c r="D44" s="38">
        <v>19707.168000000001</v>
      </c>
      <c r="E44" s="59">
        <v>40.369993999999998</v>
      </c>
      <c r="F44" s="1" t="s">
        <v>6</v>
      </c>
    </row>
    <row r="45" spans="1:6" x14ac:dyDescent="0.2">
      <c r="A45" s="2" t="s">
        <v>41</v>
      </c>
      <c r="B45" s="38">
        <v>2714.4659999999999</v>
      </c>
      <c r="C45" s="39">
        <v>67.607816</v>
      </c>
      <c r="D45" s="38">
        <v>1300.5519999999999</v>
      </c>
      <c r="E45" s="59">
        <v>32.392184</v>
      </c>
      <c r="F45" s="1" t="s">
        <v>6</v>
      </c>
    </row>
    <row r="46" spans="1:6" x14ac:dyDescent="0.2">
      <c r="A46" s="2" t="s">
        <v>42</v>
      </c>
      <c r="B46" s="38">
        <v>36343.504000000001</v>
      </c>
      <c r="C46" s="39">
        <v>54.630833000000003</v>
      </c>
      <c r="D46" s="38">
        <v>30182.123</v>
      </c>
      <c r="E46" s="59">
        <v>45.369166999999997</v>
      </c>
      <c r="F46" s="1" t="s">
        <v>6</v>
      </c>
    </row>
    <row r="47" spans="1:6" x14ac:dyDescent="0.2">
      <c r="A47" s="2" t="s">
        <v>43</v>
      </c>
      <c r="B47" s="38">
        <v>11701.028</v>
      </c>
      <c r="C47" s="39">
        <v>64.028704000000005</v>
      </c>
      <c r="D47" s="38">
        <v>6573.6319999999996</v>
      </c>
      <c r="E47" s="59">
        <v>35.971296000000002</v>
      </c>
      <c r="F47" s="1" t="s">
        <v>6</v>
      </c>
    </row>
    <row r="48" spans="1:6" x14ac:dyDescent="0.2">
      <c r="A48" s="2" t="s">
        <v>44</v>
      </c>
      <c r="B48" s="38">
        <v>12153.272999999999</v>
      </c>
      <c r="C48" s="39">
        <v>57.828702</v>
      </c>
      <c r="D48" s="38">
        <v>8862.7150000000001</v>
      </c>
      <c r="E48" s="59">
        <v>42.171298</v>
      </c>
      <c r="F48" s="1" t="s">
        <v>6</v>
      </c>
    </row>
    <row r="49" spans="1:6" x14ac:dyDescent="0.2">
      <c r="A49" s="2" t="s">
        <v>45</v>
      </c>
      <c r="B49" s="38">
        <v>43020.112000000001</v>
      </c>
      <c r="C49" s="39">
        <v>57.997427000000002</v>
      </c>
      <c r="D49" s="38">
        <v>31155.786</v>
      </c>
      <c r="E49" s="59">
        <v>42.002572999999998</v>
      </c>
      <c r="F49" s="1" t="s">
        <v>6</v>
      </c>
    </row>
    <row r="50" spans="1:6" x14ac:dyDescent="0.2">
      <c r="A50" s="2" t="s">
        <v>46</v>
      </c>
      <c r="B50" s="38">
        <v>4186.357</v>
      </c>
      <c r="C50" s="39">
        <v>62.678947999999998</v>
      </c>
      <c r="D50" s="38">
        <v>2492.6909999999998</v>
      </c>
      <c r="E50" s="59">
        <v>37.321052000000002</v>
      </c>
      <c r="F50" s="1" t="s">
        <v>6</v>
      </c>
    </row>
    <row r="51" spans="1:6" x14ac:dyDescent="0.2">
      <c r="A51" s="2" t="s">
        <v>47</v>
      </c>
      <c r="B51" s="38">
        <v>13844.749</v>
      </c>
      <c r="C51" s="39">
        <v>56.926662999999998</v>
      </c>
      <c r="D51" s="38">
        <v>10475.575000000001</v>
      </c>
      <c r="E51" s="59">
        <v>43.073337000000002</v>
      </c>
      <c r="F51" s="1" t="s">
        <v>6</v>
      </c>
    </row>
    <row r="52" spans="1:6" x14ac:dyDescent="0.2">
      <c r="A52" s="2" t="s">
        <v>48</v>
      </c>
      <c r="B52" s="38">
        <v>2023.1389999999999</v>
      </c>
      <c r="C52" s="39">
        <v>54.809004000000002</v>
      </c>
      <c r="D52" s="38">
        <v>1668.114</v>
      </c>
      <c r="E52" s="59">
        <v>45.190995999999998</v>
      </c>
      <c r="F52" s="1" t="s">
        <v>6</v>
      </c>
    </row>
    <row r="53" spans="1:6" x14ac:dyDescent="0.2">
      <c r="A53" s="2" t="s">
        <v>49</v>
      </c>
      <c r="B53" s="38">
        <v>16436.221000000001</v>
      </c>
      <c r="C53" s="39">
        <v>54.879168999999997</v>
      </c>
      <c r="D53" s="38">
        <v>13513.615</v>
      </c>
      <c r="E53" s="59">
        <v>45.120831000000003</v>
      </c>
      <c r="F53" s="1" t="s">
        <v>6</v>
      </c>
    </row>
    <row r="54" spans="1:6" x14ac:dyDescent="0.2">
      <c r="A54" s="2" t="s">
        <v>50</v>
      </c>
      <c r="B54" s="38">
        <v>59684.237999999998</v>
      </c>
      <c r="C54" s="39">
        <v>48.218234000000002</v>
      </c>
      <c r="D54" s="38">
        <v>64095.156999999999</v>
      </c>
      <c r="E54" s="59">
        <v>51.781765999999998</v>
      </c>
      <c r="F54" s="1" t="s">
        <v>6</v>
      </c>
    </row>
    <row r="55" spans="1:6" x14ac:dyDescent="0.2">
      <c r="A55" s="2" t="s">
        <v>51</v>
      </c>
      <c r="B55" s="38">
        <v>9563.1839999999993</v>
      </c>
      <c r="C55" s="39">
        <v>64.587833000000003</v>
      </c>
      <c r="D55" s="38">
        <v>5243.2950000000001</v>
      </c>
      <c r="E55" s="59">
        <v>35.412166999999997</v>
      </c>
      <c r="F55" s="1" t="s">
        <v>6</v>
      </c>
    </row>
    <row r="56" spans="1:6" x14ac:dyDescent="0.2">
      <c r="A56" s="2" t="s">
        <v>52</v>
      </c>
      <c r="B56" s="38">
        <v>3410.5</v>
      </c>
      <c r="C56" s="39">
        <v>84.287046000000004</v>
      </c>
      <c r="D56" s="38">
        <v>635.79200000000003</v>
      </c>
      <c r="E56" s="59">
        <v>15.712954</v>
      </c>
      <c r="F56" s="1" t="s">
        <v>6</v>
      </c>
    </row>
    <row r="57" spans="1:6" x14ac:dyDescent="0.2">
      <c r="A57" s="2" t="s">
        <v>53</v>
      </c>
      <c r="B57" s="38">
        <v>28357.172999999999</v>
      </c>
      <c r="C57" s="39">
        <v>59.781131999999999</v>
      </c>
      <c r="D57" s="38">
        <v>19077.814999999999</v>
      </c>
      <c r="E57" s="59">
        <v>40.218868000000001</v>
      </c>
      <c r="F57" s="1" t="s">
        <v>6</v>
      </c>
    </row>
    <row r="58" spans="1:6" x14ac:dyDescent="0.2">
      <c r="A58" s="2" t="s">
        <v>54</v>
      </c>
      <c r="B58" s="38">
        <v>23332.931</v>
      </c>
      <c r="C58" s="39">
        <v>56.984610000000004</v>
      </c>
      <c r="D58" s="38">
        <v>17613.091</v>
      </c>
      <c r="E58" s="59">
        <v>43.015389999999996</v>
      </c>
      <c r="F58" s="1" t="s">
        <v>6</v>
      </c>
    </row>
    <row r="59" spans="1:6" x14ac:dyDescent="0.2">
      <c r="A59" s="2" t="s">
        <v>55</v>
      </c>
      <c r="B59" s="38">
        <v>7374.9409999999998</v>
      </c>
      <c r="C59" s="39">
        <v>75.288563999999994</v>
      </c>
      <c r="D59" s="38">
        <v>2420.625</v>
      </c>
      <c r="E59" s="59">
        <v>24.711435999999999</v>
      </c>
      <c r="F59" s="1" t="s">
        <v>6</v>
      </c>
    </row>
    <row r="60" spans="1:6" x14ac:dyDescent="0.2">
      <c r="A60" s="2" t="s">
        <v>56</v>
      </c>
      <c r="B60" s="38">
        <v>19953.39</v>
      </c>
      <c r="C60" s="39">
        <v>60.654907000000001</v>
      </c>
      <c r="D60" s="38">
        <v>12943.19</v>
      </c>
      <c r="E60" s="59">
        <v>39.345092999999999</v>
      </c>
      <c r="F60" s="1" t="s">
        <v>6</v>
      </c>
    </row>
    <row r="61" spans="1:6" x14ac:dyDescent="0.2">
      <c r="A61" s="3" t="s">
        <v>57</v>
      </c>
      <c r="B61" s="61">
        <v>2873.2020000000002</v>
      </c>
      <c r="C61" s="62">
        <v>54.834935000000002</v>
      </c>
      <c r="D61" s="61">
        <v>2366.527</v>
      </c>
      <c r="E61" s="63">
        <v>45.165064999999998</v>
      </c>
      <c r="F61" s="1" t="s">
        <v>6</v>
      </c>
    </row>
    <row r="62" spans="1:6" x14ac:dyDescent="0.2">
      <c r="A62" s="74" t="s">
        <v>78</v>
      </c>
      <c r="B62" s="72"/>
      <c r="C62" s="72"/>
      <c r="D62" s="72"/>
      <c r="E62" s="72"/>
      <c r="F62" s="1" t="s">
        <v>6</v>
      </c>
    </row>
    <row r="63" spans="1:6" x14ac:dyDescent="0.2">
      <c r="A63" s="73"/>
      <c r="B63" s="73"/>
      <c r="C63" s="73"/>
      <c r="D63" s="73"/>
      <c r="E63" s="73"/>
    </row>
    <row r="64" spans="1:6" x14ac:dyDescent="0.2">
      <c r="A64" s="73"/>
      <c r="B64" s="73"/>
      <c r="C64" s="73"/>
      <c r="D64" s="73"/>
      <c r="E64" s="73"/>
    </row>
    <row r="65" spans="1:5" x14ac:dyDescent="0.2">
      <c r="A65" s="73"/>
      <c r="B65" s="73"/>
      <c r="C65" s="73"/>
      <c r="D65" s="73"/>
      <c r="E65" s="73"/>
    </row>
    <row r="66" spans="1:5" x14ac:dyDescent="0.2">
      <c r="E66" s="31"/>
    </row>
  </sheetData>
  <mergeCells count="3">
    <mergeCell ref="B5:C5"/>
    <mergeCell ref="D5:E5"/>
    <mergeCell ref="A62:E65"/>
  </mergeCells>
  <phoneticPr fontId="2" type="noConversion"/>
  <printOptions horizontalCentered="1"/>
  <pageMargins left="0.1" right="0.1" top="0.5" bottom="0.3" header="0.3" footer="0.3"/>
  <pageSetup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F66"/>
  <sheetViews>
    <sheetView showGridLines="0" view="pageBreakPreview" topLeftCell="A16" zoomScale="60" zoomScaleNormal="100" workbookViewId="0"/>
  </sheetViews>
  <sheetFormatPr defaultRowHeight="12" x14ac:dyDescent="0.2"/>
  <cols>
    <col min="1" max="1" width="28.7109375" style="1" customWidth="1"/>
    <col min="2" max="5" width="13.7109375" style="1" customWidth="1"/>
    <col min="6" max="16384" width="9.140625" style="1"/>
  </cols>
  <sheetData>
    <row r="1" spans="1:6" x14ac:dyDescent="0.2">
      <c r="A1" s="4">
        <v>40885</v>
      </c>
    </row>
    <row r="2" spans="1:6" x14ac:dyDescent="0.2">
      <c r="A2" s="4"/>
    </row>
    <row r="3" spans="1:6" x14ac:dyDescent="0.2">
      <c r="A3" s="5" t="s">
        <v>64</v>
      </c>
      <c r="B3" s="6"/>
      <c r="C3" s="6"/>
      <c r="D3" s="6"/>
      <c r="E3" s="6"/>
    </row>
    <row r="4" spans="1:6" ht="12.75" thickBot="1" x14ac:dyDescent="0.25"/>
    <row r="5" spans="1:6" ht="13.5" thickTop="1" x14ac:dyDescent="0.2">
      <c r="A5" s="7"/>
      <c r="B5" s="68" t="s">
        <v>4</v>
      </c>
      <c r="C5" s="69"/>
      <c r="D5" s="68" t="s">
        <v>5</v>
      </c>
      <c r="E5" s="70"/>
    </row>
    <row r="6" spans="1:6" x14ac:dyDescent="0.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6" x14ac:dyDescent="0.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6" x14ac:dyDescent="0.2">
      <c r="B8" s="16"/>
      <c r="C8" s="16"/>
      <c r="D8" s="16"/>
      <c r="E8" s="17"/>
    </row>
    <row r="9" spans="1:6" x14ac:dyDescent="0.2">
      <c r="A9" s="18" t="s">
        <v>0</v>
      </c>
      <c r="B9" s="53">
        <v>971493.01199999999</v>
      </c>
      <c r="C9" s="54">
        <v>0.55688927550677092</v>
      </c>
      <c r="D9" s="53">
        <v>773006.397</v>
      </c>
      <c r="E9" s="55">
        <v>0.44311072449322908</v>
      </c>
      <c r="F9" s="1" t="s">
        <v>6</v>
      </c>
    </row>
    <row r="10" spans="1:6" x14ac:dyDescent="0.2">
      <c r="A10" s="10"/>
      <c r="B10" s="56"/>
      <c r="C10" s="57"/>
      <c r="D10" s="56"/>
      <c r="E10" s="58"/>
      <c r="F10" s="1" t="s">
        <v>6</v>
      </c>
    </row>
    <row r="11" spans="1:6" x14ac:dyDescent="0.2">
      <c r="A11" s="2" t="s">
        <v>7</v>
      </c>
      <c r="B11" s="38">
        <v>12718.359</v>
      </c>
      <c r="C11" s="39">
        <v>58.100313174598206</v>
      </c>
      <c r="D11" s="38">
        <v>9171.9860000000008</v>
      </c>
      <c r="E11" s="59">
        <v>41.899686825401794</v>
      </c>
      <c r="F11" s="1" t="s">
        <v>6</v>
      </c>
    </row>
    <row r="12" spans="1:6" x14ac:dyDescent="0.2">
      <c r="A12" s="2" t="s">
        <v>8</v>
      </c>
      <c r="B12" s="38">
        <v>6764.232</v>
      </c>
      <c r="C12" s="39">
        <v>78.498442676343018</v>
      </c>
      <c r="D12" s="38">
        <v>1852.7950000000001</v>
      </c>
      <c r="E12" s="59">
        <v>21.501557323656989</v>
      </c>
      <c r="F12" s="1" t="s">
        <v>6</v>
      </c>
    </row>
    <row r="13" spans="1:6" x14ac:dyDescent="0.2">
      <c r="A13" s="2" t="s">
        <v>9</v>
      </c>
      <c r="B13" s="38">
        <v>16528.833999999999</v>
      </c>
      <c r="C13" s="39">
        <v>56.949365272983286</v>
      </c>
      <c r="D13" s="38">
        <v>12494.903</v>
      </c>
      <c r="E13" s="59">
        <v>43.050634727016714</v>
      </c>
      <c r="F13" s="1" t="s">
        <v>6</v>
      </c>
    </row>
    <row r="14" spans="1:6" x14ac:dyDescent="0.2">
      <c r="A14" s="2" t="s">
        <v>10</v>
      </c>
      <c r="B14" s="38">
        <v>9413.0840000000007</v>
      </c>
      <c r="C14" s="39">
        <v>74.284191434484939</v>
      </c>
      <c r="D14" s="38">
        <v>3258.6350000000002</v>
      </c>
      <c r="E14" s="59">
        <v>25.715808565515065</v>
      </c>
      <c r="F14" s="1" t="s">
        <v>6</v>
      </c>
    </row>
    <row r="15" spans="1:6" x14ac:dyDescent="0.2">
      <c r="A15" s="2" t="s">
        <v>11</v>
      </c>
      <c r="B15" s="38">
        <v>134758.69500000001</v>
      </c>
      <c r="C15" s="39">
        <v>55.561807258545059</v>
      </c>
      <c r="D15" s="38">
        <v>107779.663</v>
      </c>
      <c r="E15" s="59">
        <v>44.438192741454941</v>
      </c>
      <c r="F15" s="1" t="s">
        <v>6</v>
      </c>
    </row>
    <row r="16" spans="1:6" x14ac:dyDescent="0.2">
      <c r="A16" s="2" t="s">
        <v>12</v>
      </c>
      <c r="B16" s="38">
        <v>12778.69</v>
      </c>
      <c r="C16" s="39">
        <v>46.722077369746849</v>
      </c>
      <c r="D16" s="38">
        <v>14571.742</v>
      </c>
      <c r="E16" s="59">
        <v>53.277922630253151</v>
      </c>
      <c r="F16" s="1" t="s">
        <v>6</v>
      </c>
    </row>
    <row r="17" spans="1:6" x14ac:dyDescent="0.2">
      <c r="A17" s="2" t="s">
        <v>13</v>
      </c>
      <c r="B17" s="38">
        <v>15283.187</v>
      </c>
      <c r="C17" s="39">
        <v>62.800361355506389</v>
      </c>
      <c r="D17" s="38">
        <v>9052.9580000000005</v>
      </c>
      <c r="E17" s="59">
        <v>37.199638644493611</v>
      </c>
      <c r="F17" s="1" t="s">
        <v>6</v>
      </c>
    </row>
    <row r="18" spans="1:6" x14ac:dyDescent="0.2">
      <c r="A18" s="2" t="s">
        <v>14</v>
      </c>
      <c r="B18" s="36">
        <v>0</v>
      </c>
      <c r="C18" s="37">
        <v>0</v>
      </c>
      <c r="D18" s="38">
        <v>6153.1549999999997</v>
      </c>
      <c r="E18" s="59">
        <v>100</v>
      </c>
      <c r="F18" s="1" t="s">
        <v>6</v>
      </c>
    </row>
    <row r="19" spans="1:6" x14ac:dyDescent="0.2">
      <c r="A19" s="2" t="s">
        <v>15</v>
      </c>
      <c r="B19" s="38">
        <v>4742.8019999999997</v>
      </c>
      <c r="C19" s="60">
        <v>79.271037034808515</v>
      </c>
      <c r="D19" s="38">
        <v>1240.2180000000001</v>
      </c>
      <c r="E19" s="59">
        <v>20.728962965191492</v>
      </c>
      <c r="F19" s="1" t="s">
        <v>6</v>
      </c>
    </row>
    <row r="20" spans="1:6" x14ac:dyDescent="0.2">
      <c r="A20" s="2" t="s">
        <v>16</v>
      </c>
      <c r="B20" s="38">
        <v>49488.974000000002</v>
      </c>
      <c r="C20" s="39">
        <v>48.075926372072061</v>
      </c>
      <c r="D20" s="38">
        <v>53450.226000000002</v>
      </c>
      <c r="E20" s="59">
        <v>51.924073627927939</v>
      </c>
      <c r="F20" s="1" t="s">
        <v>6</v>
      </c>
    </row>
    <row r="21" spans="1:6" x14ac:dyDescent="0.2">
      <c r="A21" s="2" t="s">
        <v>17</v>
      </c>
      <c r="B21" s="38">
        <v>21728.756000000001</v>
      </c>
      <c r="C21" s="39">
        <v>48.759802083560771</v>
      </c>
      <c r="D21" s="38">
        <v>22834.091</v>
      </c>
      <c r="E21" s="59">
        <v>51.240197916439229</v>
      </c>
      <c r="F21" s="1" t="s">
        <v>6</v>
      </c>
    </row>
    <row r="22" spans="1:6" x14ac:dyDescent="0.2">
      <c r="A22" s="2" t="s">
        <v>18</v>
      </c>
      <c r="B22" s="38">
        <v>6717.5029999999997</v>
      </c>
      <c r="C22" s="39">
        <v>79.426955610786223</v>
      </c>
      <c r="D22" s="38">
        <v>1739.9570000000001</v>
      </c>
      <c r="E22" s="59">
        <v>20.573044389213784</v>
      </c>
      <c r="F22" s="1" t="s">
        <v>6</v>
      </c>
    </row>
    <row r="23" spans="1:6" x14ac:dyDescent="0.2">
      <c r="A23" s="2" t="s">
        <v>19</v>
      </c>
      <c r="B23" s="38">
        <v>4143.2049999999999</v>
      </c>
      <c r="C23" s="39">
        <v>60.128860671793213</v>
      </c>
      <c r="D23" s="38">
        <v>2747.3380000000002</v>
      </c>
      <c r="E23" s="59">
        <v>39.871139328206787</v>
      </c>
      <c r="F23" s="1" t="s">
        <v>6</v>
      </c>
    </row>
    <row r="24" spans="1:6" x14ac:dyDescent="0.2">
      <c r="A24" s="2" t="s">
        <v>20</v>
      </c>
      <c r="B24" s="38">
        <v>35671.071000000004</v>
      </c>
      <c r="C24" s="39">
        <v>50.042283548124537</v>
      </c>
      <c r="D24" s="38">
        <v>35610.79</v>
      </c>
      <c r="E24" s="59">
        <v>49.957716451875463</v>
      </c>
      <c r="F24" s="1" t="s">
        <v>6</v>
      </c>
    </row>
    <row r="25" spans="1:6" x14ac:dyDescent="0.2">
      <c r="A25" s="2" t="s">
        <v>21</v>
      </c>
      <c r="B25" s="38">
        <v>22333.143</v>
      </c>
      <c r="C25" s="39">
        <v>59.240393047265407</v>
      </c>
      <c r="D25" s="38">
        <v>15366.038</v>
      </c>
      <c r="E25" s="59">
        <v>40.759606952734593</v>
      </c>
      <c r="F25" s="1" t="s">
        <v>6</v>
      </c>
    </row>
    <row r="26" spans="1:6" x14ac:dyDescent="0.2">
      <c r="A26" s="2" t="s">
        <v>22</v>
      </c>
      <c r="B26" s="38">
        <v>9138.0139999999992</v>
      </c>
      <c r="C26" s="39">
        <v>56.666463061280361</v>
      </c>
      <c r="D26" s="38">
        <v>6987.951</v>
      </c>
      <c r="E26" s="59">
        <v>43.333536938719639</v>
      </c>
      <c r="F26" s="1" t="s">
        <v>6</v>
      </c>
    </row>
    <row r="27" spans="1:6" x14ac:dyDescent="0.2">
      <c r="A27" s="2" t="s">
        <v>23</v>
      </c>
      <c r="B27" s="38">
        <v>8094.3469999999998</v>
      </c>
      <c r="C27" s="39">
        <v>54.666479545219239</v>
      </c>
      <c r="D27" s="38">
        <v>6712.4359999999997</v>
      </c>
      <c r="E27" s="59">
        <v>45.333520454780761</v>
      </c>
      <c r="F27" s="1" t="s">
        <v>6</v>
      </c>
    </row>
    <row r="28" spans="1:6" x14ac:dyDescent="0.2">
      <c r="A28" s="2" t="s">
        <v>24</v>
      </c>
      <c r="B28" s="38">
        <v>13446.971</v>
      </c>
      <c r="C28" s="39">
        <v>69.534201546613176</v>
      </c>
      <c r="D28" s="38">
        <v>5891.6719999999996</v>
      </c>
      <c r="E28" s="59">
        <v>30.465798453386828</v>
      </c>
      <c r="F28" s="1" t="s">
        <v>6</v>
      </c>
    </row>
    <row r="29" spans="1:6" x14ac:dyDescent="0.2">
      <c r="A29" s="2" t="s">
        <v>25</v>
      </c>
      <c r="B29" s="38">
        <v>13947.77</v>
      </c>
      <c r="C29" s="39">
        <v>59.084940153483586</v>
      </c>
      <c r="D29" s="38">
        <v>9658.5329999999994</v>
      </c>
      <c r="E29" s="59">
        <v>40.915059846516414</v>
      </c>
      <c r="F29" s="1" t="s">
        <v>6</v>
      </c>
    </row>
    <row r="30" spans="1:6" x14ac:dyDescent="0.2">
      <c r="A30" s="2" t="s">
        <v>26</v>
      </c>
      <c r="B30" s="38">
        <v>4993.4139999999998</v>
      </c>
      <c r="C30" s="39">
        <v>65.482166735797762</v>
      </c>
      <c r="D30" s="38">
        <v>2632.1950000000002</v>
      </c>
      <c r="E30" s="59">
        <v>34.517833264202245</v>
      </c>
      <c r="F30" s="1" t="s">
        <v>6</v>
      </c>
    </row>
    <row r="31" spans="1:6" x14ac:dyDescent="0.2">
      <c r="A31" s="2" t="s">
        <v>27</v>
      </c>
      <c r="B31" s="38">
        <v>19227.371999999999</v>
      </c>
      <c r="C31" s="39">
        <v>56.760093127615455</v>
      </c>
      <c r="D31" s="38">
        <v>14647.434999999999</v>
      </c>
      <c r="E31" s="59">
        <v>43.239906872384545</v>
      </c>
      <c r="F31" s="1" t="s">
        <v>6</v>
      </c>
    </row>
    <row r="32" spans="1:6" x14ac:dyDescent="0.2">
      <c r="A32" s="2" t="s">
        <v>28</v>
      </c>
      <c r="B32" s="38">
        <v>27682.124</v>
      </c>
      <c r="C32" s="39">
        <v>65.195450761805034</v>
      </c>
      <c r="D32" s="38">
        <v>14778.084000000001</v>
      </c>
      <c r="E32" s="59">
        <v>34.804549238194973</v>
      </c>
      <c r="F32" s="1" t="s">
        <v>6</v>
      </c>
    </row>
    <row r="33" spans="1:6" x14ac:dyDescent="0.2">
      <c r="A33" s="2" t="s">
        <v>29</v>
      </c>
      <c r="B33" s="38">
        <v>33512.446000000004</v>
      </c>
      <c r="C33" s="39">
        <v>61.513233676931222</v>
      </c>
      <c r="D33" s="38">
        <v>20967.613000000001</v>
      </c>
      <c r="E33" s="59">
        <v>38.486766323068778</v>
      </c>
      <c r="F33" s="1" t="s">
        <v>6</v>
      </c>
    </row>
    <row r="34" spans="1:6" x14ac:dyDescent="0.2">
      <c r="A34" s="2" t="s">
        <v>30</v>
      </c>
      <c r="B34" s="38">
        <v>20965.148000000001</v>
      </c>
      <c r="C34" s="39">
        <v>65.293078988714043</v>
      </c>
      <c r="D34" s="38">
        <v>11144.147999999999</v>
      </c>
      <c r="E34" s="59">
        <v>34.706921011285949</v>
      </c>
      <c r="F34" s="1" t="s">
        <v>6</v>
      </c>
    </row>
    <row r="35" spans="1:6" x14ac:dyDescent="0.2">
      <c r="A35" s="2" t="s">
        <v>31</v>
      </c>
      <c r="B35" s="38">
        <v>7631.29</v>
      </c>
      <c r="C35" s="39">
        <v>59.468987295114097</v>
      </c>
      <c r="D35" s="38">
        <v>5201.0959999999995</v>
      </c>
      <c r="E35" s="59">
        <v>40.531012704885903</v>
      </c>
      <c r="F35" s="1" t="s">
        <v>6</v>
      </c>
    </row>
    <row r="36" spans="1:6" x14ac:dyDescent="0.2">
      <c r="A36" s="2" t="s">
        <v>32</v>
      </c>
      <c r="B36" s="38">
        <v>14436.602999999999</v>
      </c>
      <c r="C36" s="39">
        <v>53.73312568012684</v>
      </c>
      <c r="D36" s="38">
        <v>12430.628000000001</v>
      </c>
      <c r="E36" s="59">
        <v>46.26687431987316</v>
      </c>
      <c r="F36" s="1" t="s">
        <v>6</v>
      </c>
    </row>
    <row r="37" spans="1:6" x14ac:dyDescent="0.2">
      <c r="A37" s="2" t="s">
        <v>33</v>
      </c>
      <c r="B37" s="38">
        <v>3109.527</v>
      </c>
      <c r="C37" s="39">
        <v>66.186510882632405</v>
      </c>
      <c r="D37" s="38">
        <v>1588.6010000000001</v>
      </c>
      <c r="E37" s="59">
        <v>33.813489117367595</v>
      </c>
      <c r="F37" s="1" t="s">
        <v>6</v>
      </c>
    </row>
    <row r="38" spans="1:6" x14ac:dyDescent="0.2">
      <c r="A38" s="2" t="s">
        <v>34</v>
      </c>
      <c r="B38" s="38">
        <v>5579.6310000000003</v>
      </c>
      <c r="C38" s="39">
        <v>54.367017422078774</v>
      </c>
      <c r="D38" s="38">
        <v>4683.2659999999996</v>
      </c>
      <c r="E38" s="59">
        <v>45.632982577921226</v>
      </c>
      <c r="F38" s="1" t="s">
        <v>6</v>
      </c>
    </row>
    <row r="39" spans="1:6" x14ac:dyDescent="0.2">
      <c r="A39" s="2" t="s">
        <v>35</v>
      </c>
      <c r="B39" s="38">
        <v>7480.7849999999999</v>
      </c>
      <c r="C39" s="39">
        <v>52.73660140938582</v>
      </c>
      <c r="D39" s="38">
        <v>6704.4009999999998</v>
      </c>
      <c r="E39" s="59">
        <v>47.26339859061418</v>
      </c>
      <c r="F39" s="1" t="s">
        <v>6</v>
      </c>
    </row>
    <row r="40" spans="1:6" x14ac:dyDescent="0.2">
      <c r="A40" s="2" t="s">
        <v>36</v>
      </c>
      <c r="B40" s="38">
        <v>3468.6590000000001</v>
      </c>
      <c r="C40" s="39">
        <v>53.869554528445967</v>
      </c>
      <c r="D40" s="38">
        <v>2970.3380000000002</v>
      </c>
      <c r="E40" s="59">
        <v>46.130445471554033</v>
      </c>
      <c r="F40" s="1" t="s">
        <v>6</v>
      </c>
    </row>
    <row r="41" spans="1:6" x14ac:dyDescent="0.2">
      <c r="A41" s="2" t="s">
        <v>37</v>
      </c>
      <c r="B41" s="38">
        <v>35110.175000000003</v>
      </c>
      <c r="C41" s="39">
        <v>56.901347007480538</v>
      </c>
      <c r="D41" s="38">
        <v>26593.417000000001</v>
      </c>
      <c r="E41" s="59">
        <v>43.098652992519462</v>
      </c>
      <c r="F41" s="1" t="s">
        <v>6</v>
      </c>
    </row>
    <row r="42" spans="1:6" x14ac:dyDescent="0.2">
      <c r="A42" s="2" t="s">
        <v>38</v>
      </c>
      <c r="B42" s="38">
        <v>8267.5589999999993</v>
      </c>
      <c r="C42" s="39">
        <v>73.246761461962151</v>
      </c>
      <c r="D42" s="38">
        <v>3019.71</v>
      </c>
      <c r="E42" s="59">
        <v>26.753238538037856</v>
      </c>
      <c r="F42" s="1" t="s">
        <v>6</v>
      </c>
    </row>
    <row r="43" spans="1:6" x14ac:dyDescent="0.2">
      <c r="A43" s="2" t="s">
        <v>39</v>
      </c>
      <c r="B43" s="38">
        <v>78183.346999999994</v>
      </c>
      <c r="C43" s="39">
        <v>47.221141501509067</v>
      </c>
      <c r="D43" s="38">
        <v>87385.176999999996</v>
      </c>
      <c r="E43" s="59">
        <v>52.778858498490933</v>
      </c>
      <c r="F43" s="1" t="s">
        <v>6</v>
      </c>
    </row>
    <row r="44" spans="1:6" x14ac:dyDescent="0.2">
      <c r="A44" s="2" t="s">
        <v>40</v>
      </c>
      <c r="B44" s="38">
        <v>25978.373</v>
      </c>
      <c r="C44" s="39">
        <v>58.107560251393792</v>
      </c>
      <c r="D44" s="38">
        <v>18729.016</v>
      </c>
      <c r="E44" s="59">
        <v>41.892439748606208</v>
      </c>
      <c r="F44" s="1" t="s">
        <v>6</v>
      </c>
    </row>
    <row r="45" spans="1:6" x14ac:dyDescent="0.2">
      <c r="A45" s="2" t="s">
        <v>41</v>
      </c>
      <c r="B45" s="38">
        <v>2453.9349999999999</v>
      </c>
      <c r="C45" s="39">
        <v>67.345454006556892</v>
      </c>
      <c r="D45" s="38">
        <v>1189.867</v>
      </c>
      <c r="E45" s="59">
        <v>32.654545993443115</v>
      </c>
      <c r="F45" s="1" t="s">
        <v>6</v>
      </c>
    </row>
    <row r="46" spans="1:6" x14ac:dyDescent="0.2">
      <c r="A46" s="2" t="s">
        <v>42</v>
      </c>
      <c r="B46" s="38">
        <v>35600.516000000003</v>
      </c>
      <c r="C46" s="39">
        <v>55.754061499221272</v>
      </c>
      <c r="D46" s="38">
        <v>28252.26</v>
      </c>
      <c r="E46" s="59">
        <v>44.245938500778728</v>
      </c>
      <c r="F46" s="1" t="s">
        <v>6</v>
      </c>
    </row>
    <row r="47" spans="1:6" x14ac:dyDescent="0.2">
      <c r="A47" s="2" t="s">
        <v>43</v>
      </c>
      <c r="B47" s="38">
        <v>11116.041999999999</v>
      </c>
      <c r="C47" s="39">
        <v>65.269557380009076</v>
      </c>
      <c r="D47" s="38">
        <v>5914.933</v>
      </c>
      <c r="E47" s="59">
        <v>34.730442619990932</v>
      </c>
      <c r="F47" s="1" t="s">
        <v>6</v>
      </c>
    </row>
    <row r="48" spans="1:6" x14ac:dyDescent="0.2">
      <c r="A48" s="2" t="s">
        <v>44</v>
      </c>
      <c r="B48" s="38">
        <v>11855.956</v>
      </c>
      <c r="C48" s="39">
        <v>58.58761131304486</v>
      </c>
      <c r="D48" s="38">
        <v>8380.3289999999997</v>
      </c>
      <c r="E48" s="59">
        <v>41.41238868695514</v>
      </c>
      <c r="F48" s="1" t="s">
        <v>6</v>
      </c>
    </row>
    <row r="49" spans="1:6" x14ac:dyDescent="0.2">
      <c r="A49" s="2" t="s">
        <v>45</v>
      </c>
      <c r="B49" s="38">
        <v>40091.957999999999</v>
      </c>
      <c r="C49" s="39">
        <v>57.77070051212111</v>
      </c>
      <c r="D49" s="38">
        <v>29306.47</v>
      </c>
      <c r="E49" s="59">
        <v>42.22929948787889</v>
      </c>
      <c r="F49" s="1" t="s">
        <v>6</v>
      </c>
    </row>
    <row r="50" spans="1:6" x14ac:dyDescent="0.2">
      <c r="A50" s="2" t="s">
        <v>46</v>
      </c>
      <c r="B50" s="38">
        <v>3988.152</v>
      </c>
      <c r="C50" s="39">
        <v>63.286269799016623</v>
      </c>
      <c r="D50" s="38">
        <v>2313.6129999999998</v>
      </c>
      <c r="E50" s="59">
        <v>36.713730200983377</v>
      </c>
      <c r="F50" s="1" t="s">
        <v>6</v>
      </c>
    </row>
    <row r="51" spans="1:6" x14ac:dyDescent="0.2">
      <c r="A51" s="2" t="s">
        <v>47</v>
      </c>
      <c r="B51" s="38">
        <v>12568.493</v>
      </c>
      <c r="C51" s="39">
        <v>56.779909410503272</v>
      </c>
      <c r="D51" s="38">
        <v>9566.9650000000001</v>
      </c>
      <c r="E51" s="59">
        <v>43.220090589496728</v>
      </c>
      <c r="F51" s="1" t="s">
        <v>6</v>
      </c>
    </row>
    <row r="52" spans="1:6" x14ac:dyDescent="0.2">
      <c r="A52" s="2" t="s">
        <v>48</v>
      </c>
      <c r="B52" s="38">
        <v>1968.3140000000001</v>
      </c>
      <c r="C52" s="39">
        <v>57.047321435299587</v>
      </c>
      <c r="D52" s="38">
        <v>1482.0039999999999</v>
      </c>
      <c r="E52" s="59">
        <v>42.952678564700413</v>
      </c>
      <c r="F52" s="1" t="s">
        <v>6</v>
      </c>
    </row>
    <row r="53" spans="1:6" x14ac:dyDescent="0.2">
      <c r="A53" s="2" t="s">
        <v>49</v>
      </c>
      <c r="B53" s="38">
        <v>15452.079</v>
      </c>
      <c r="C53" s="39">
        <v>56.398964939017382</v>
      </c>
      <c r="D53" s="38">
        <v>11945.727000000001</v>
      </c>
      <c r="E53" s="59">
        <v>43.601035060982618</v>
      </c>
      <c r="F53" s="1" t="s">
        <v>6</v>
      </c>
    </row>
    <row r="54" spans="1:6" x14ac:dyDescent="0.2">
      <c r="A54" s="2" t="s">
        <v>50</v>
      </c>
      <c r="B54" s="38">
        <v>54762.356</v>
      </c>
      <c r="C54" s="39">
        <v>48.161532811860297</v>
      </c>
      <c r="D54" s="38">
        <v>58943.235999999997</v>
      </c>
      <c r="E54" s="59">
        <v>51.838467188139703</v>
      </c>
      <c r="F54" s="1" t="s">
        <v>6</v>
      </c>
    </row>
    <row r="55" spans="1:6" x14ac:dyDescent="0.2">
      <c r="A55" s="2" t="s">
        <v>51</v>
      </c>
      <c r="B55" s="38">
        <v>8553.3649999999998</v>
      </c>
      <c r="C55" s="39">
        <v>64.470353759279803</v>
      </c>
      <c r="D55" s="38">
        <v>4713.7640000000001</v>
      </c>
      <c r="E55" s="59">
        <v>35.529646240720204</v>
      </c>
      <c r="F55" s="1" t="s">
        <v>6</v>
      </c>
    </row>
    <row r="56" spans="1:6" x14ac:dyDescent="0.2">
      <c r="A56" s="2" t="s">
        <v>52</v>
      </c>
      <c r="B56" s="38">
        <v>3170.9070000000002</v>
      </c>
      <c r="C56" s="39">
        <v>84.403770092399682</v>
      </c>
      <c r="D56" s="38">
        <v>585.92399999999998</v>
      </c>
      <c r="E56" s="59">
        <v>15.596229907600316</v>
      </c>
      <c r="F56" s="1" t="s">
        <v>6</v>
      </c>
    </row>
    <row r="57" spans="1:6" x14ac:dyDescent="0.2">
      <c r="A57" s="2" t="s">
        <v>53</v>
      </c>
      <c r="B57" s="38">
        <v>26042.545999999998</v>
      </c>
      <c r="C57" s="39">
        <v>58.864684924462679</v>
      </c>
      <c r="D57" s="38">
        <v>18198.829000000002</v>
      </c>
      <c r="E57" s="59">
        <v>41.135315075537321</v>
      </c>
      <c r="F57" s="1" t="s">
        <v>6</v>
      </c>
    </row>
    <row r="58" spans="1:6" x14ac:dyDescent="0.2">
      <c r="A58" s="2" t="s">
        <v>54</v>
      </c>
      <c r="B58" s="38">
        <v>21553.903999999999</v>
      </c>
      <c r="C58" s="39">
        <v>57.918344068634269</v>
      </c>
      <c r="D58" s="38">
        <v>15660.392</v>
      </c>
      <c r="E58" s="59">
        <v>42.081655931365731</v>
      </c>
      <c r="F58" s="1" t="s">
        <v>6</v>
      </c>
    </row>
    <row r="59" spans="1:6" x14ac:dyDescent="0.2">
      <c r="A59" s="2" t="s">
        <v>55</v>
      </c>
      <c r="B59" s="38">
        <v>7027.7650000000003</v>
      </c>
      <c r="C59" s="39">
        <v>75.793376550375811</v>
      </c>
      <c r="D59" s="38">
        <v>2244.5030000000002</v>
      </c>
      <c r="E59" s="59">
        <v>24.206623449624193</v>
      </c>
      <c r="F59" s="1" t="s">
        <v>6</v>
      </c>
    </row>
    <row r="60" spans="1:6" x14ac:dyDescent="0.2">
      <c r="A60" s="2" t="s">
        <v>56</v>
      </c>
      <c r="B60" s="38">
        <v>19074.732</v>
      </c>
      <c r="C60" s="39">
        <v>61.065733840195115</v>
      </c>
      <c r="D60" s="38">
        <v>12161.66</v>
      </c>
      <c r="E60" s="59">
        <v>38.934266159804885</v>
      </c>
      <c r="F60" s="1" t="s">
        <v>6</v>
      </c>
    </row>
    <row r="61" spans="1:6" x14ac:dyDescent="0.2">
      <c r="A61" s="3" t="s">
        <v>57</v>
      </c>
      <c r="B61" s="61">
        <v>2887.902</v>
      </c>
      <c r="C61" s="62">
        <v>57.947981895055612</v>
      </c>
      <c r="D61" s="61">
        <v>2095.7089999999998</v>
      </c>
      <c r="E61" s="63">
        <v>42.052018104944388</v>
      </c>
    </row>
    <row r="62" spans="1:6" x14ac:dyDescent="0.2">
      <c r="A62" s="33" t="s">
        <v>60</v>
      </c>
      <c r="B62" s="10"/>
      <c r="C62" s="10"/>
      <c r="D62" s="10"/>
      <c r="E62" s="10"/>
    </row>
    <row r="63" spans="1:6" x14ac:dyDescent="0.2">
      <c r="A63" s="34" t="s">
        <v>61</v>
      </c>
    </row>
    <row r="64" spans="1:6" x14ac:dyDescent="0.2">
      <c r="A64" s="34" t="s">
        <v>67</v>
      </c>
    </row>
    <row r="65" spans="1:5" x14ac:dyDescent="0.2">
      <c r="A65" s="35" t="s">
        <v>72</v>
      </c>
    </row>
    <row r="66" spans="1:5" x14ac:dyDescent="0.2">
      <c r="E66" s="31"/>
    </row>
  </sheetData>
  <mergeCells count="2">
    <mergeCell ref="B5:C5"/>
    <mergeCell ref="D5:E5"/>
  </mergeCells>
  <phoneticPr fontId="2" type="noConversion"/>
  <printOptions horizontalCentered="1"/>
  <pageMargins left="0.1" right="0.1" top="0.5" bottom="0.3" header="0.3" footer="0.3"/>
  <pageSetup scale="9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H66"/>
  <sheetViews>
    <sheetView showGridLines="0" view="pageBreakPreview" topLeftCell="A19" zoomScale="60" zoomScaleNormal="100" workbookViewId="0"/>
  </sheetViews>
  <sheetFormatPr defaultRowHeight="12" x14ac:dyDescent="0.2"/>
  <cols>
    <col min="1" max="1" width="28.7109375" style="1" customWidth="1"/>
    <col min="2" max="5" width="12.85546875" style="1" customWidth="1"/>
    <col min="6" max="16384" width="9.140625" style="1"/>
  </cols>
  <sheetData>
    <row r="1" spans="1:8" x14ac:dyDescent="0.2">
      <c r="A1" s="4">
        <v>40472</v>
      </c>
    </row>
    <row r="2" spans="1:8" x14ac:dyDescent="0.2">
      <c r="A2" s="4"/>
    </row>
    <row r="3" spans="1:8" x14ac:dyDescent="0.2">
      <c r="A3" s="5" t="s">
        <v>70</v>
      </c>
      <c r="B3" s="6"/>
      <c r="C3" s="6"/>
      <c r="D3" s="6"/>
      <c r="E3" s="6"/>
    </row>
    <row r="4" spans="1:8" ht="12.75" thickBot="1" x14ac:dyDescent="0.25"/>
    <row r="5" spans="1:8" ht="12.75" thickTop="1" x14ac:dyDescent="0.2">
      <c r="A5" s="7"/>
      <c r="B5" s="8" t="s">
        <v>4</v>
      </c>
      <c r="C5" s="9"/>
      <c r="D5" s="8" t="s">
        <v>5</v>
      </c>
      <c r="E5" s="9"/>
    </row>
    <row r="6" spans="1:8" x14ac:dyDescent="0.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8" x14ac:dyDescent="0.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8" x14ac:dyDescent="0.2">
      <c r="B8" s="16"/>
      <c r="C8" s="16"/>
      <c r="D8" s="16"/>
      <c r="E8" s="17"/>
    </row>
    <row r="9" spans="1:8" x14ac:dyDescent="0.2">
      <c r="A9" s="18" t="s">
        <v>0</v>
      </c>
      <c r="B9" s="19">
        <v>879108.8</v>
      </c>
      <c r="C9" s="20">
        <f>B9/($B9+$D9)</f>
        <v>0.55377772979104756</v>
      </c>
      <c r="D9" s="19">
        <v>708367.1</v>
      </c>
      <c r="E9" s="21">
        <f>D9/($B9+$D9)</f>
        <v>0.4462222702089525</v>
      </c>
      <c r="G9" s="1" t="s">
        <v>6</v>
      </c>
    </row>
    <row r="10" spans="1:8" x14ac:dyDescent="0.2">
      <c r="A10" s="10"/>
      <c r="B10" s="22"/>
      <c r="C10" s="23"/>
      <c r="D10" s="22"/>
      <c r="E10" s="24"/>
      <c r="G10" s="1" t="s">
        <v>6</v>
      </c>
      <c r="H10" s="1" t="s">
        <v>6</v>
      </c>
    </row>
    <row r="11" spans="1:8" x14ac:dyDescent="0.2">
      <c r="A11" s="2" t="s">
        <v>7</v>
      </c>
      <c r="B11" s="25">
        <v>11606.43</v>
      </c>
      <c r="C11" s="26">
        <f>B11/($B11+$D11)*100</f>
        <v>57.790585353223534</v>
      </c>
      <c r="D11" s="25">
        <v>8477.17</v>
      </c>
      <c r="E11" s="27">
        <f>D11/($B11+$D11)*100</f>
        <v>42.20941464677648</v>
      </c>
      <c r="G11" s="1" t="s">
        <v>6</v>
      </c>
      <c r="H11" s="1" t="s">
        <v>6</v>
      </c>
    </row>
    <row r="12" spans="1:8" x14ac:dyDescent="0.2">
      <c r="A12" s="2" t="s">
        <v>8</v>
      </c>
      <c r="B12" s="25">
        <v>5563.36</v>
      </c>
      <c r="C12" s="26">
        <f t="shared" ref="C12:C61" si="0">B12/($B12+$D12)*100</f>
        <v>76.508784738729702</v>
      </c>
      <c r="D12" s="25">
        <v>1708.171</v>
      </c>
      <c r="E12" s="27">
        <f t="shared" ref="E12:E61" si="1">D12/($B12+$D12)*100</f>
        <v>23.491215261270291</v>
      </c>
      <c r="G12" s="1" t="s">
        <v>6</v>
      </c>
      <c r="H12" s="1" t="s">
        <v>6</v>
      </c>
    </row>
    <row r="13" spans="1:8" x14ac:dyDescent="0.2">
      <c r="A13" s="2" t="s">
        <v>9</v>
      </c>
      <c r="B13" s="25">
        <v>13928.1</v>
      </c>
      <c r="C13" s="26">
        <f t="shared" si="0"/>
        <v>55.006925183141178</v>
      </c>
      <c r="D13" s="25">
        <v>11392.53</v>
      </c>
      <c r="E13" s="27">
        <f t="shared" si="1"/>
        <v>44.993074816858822</v>
      </c>
      <c r="G13" s="1" t="s">
        <v>6</v>
      </c>
      <c r="H13" s="1" t="s">
        <v>6</v>
      </c>
    </row>
    <row r="14" spans="1:8" x14ac:dyDescent="0.2">
      <c r="A14" s="2" t="s">
        <v>10</v>
      </c>
      <c r="B14" s="25">
        <v>8723.7630000000008</v>
      </c>
      <c r="C14" s="26">
        <f t="shared" si="0"/>
        <v>74.662743998853159</v>
      </c>
      <c r="D14" s="25">
        <v>2960.462</v>
      </c>
      <c r="E14" s="27">
        <f t="shared" si="1"/>
        <v>25.337256001146848</v>
      </c>
      <c r="G14" s="1" t="s">
        <v>6</v>
      </c>
      <c r="H14" s="1" t="s">
        <v>6</v>
      </c>
    </row>
    <row r="15" spans="1:8" x14ac:dyDescent="0.2">
      <c r="A15" s="2" t="s">
        <v>11</v>
      </c>
      <c r="B15" s="25">
        <v>120222.5</v>
      </c>
      <c r="C15" s="26">
        <f t="shared" si="0"/>
        <v>55.66184267888368</v>
      </c>
      <c r="D15" s="25">
        <v>95764.78</v>
      </c>
      <c r="E15" s="27">
        <f t="shared" si="1"/>
        <v>44.33815732111632</v>
      </c>
      <c r="G15" s="1" t="s">
        <v>6</v>
      </c>
      <c r="H15" s="1" t="s">
        <v>6</v>
      </c>
    </row>
    <row r="16" spans="1:8" x14ac:dyDescent="0.2">
      <c r="A16" s="2" t="s">
        <v>12</v>
      </c>
      <c r="B16" s="25">
        <v>11307.05</v>
      </c>
      <c r="C16" s="26">
        <f t="shared" si="0"/>
        <v>45.83200922229824</v>
      </c>
      <c r="D16" s="25">
        <v>13363.59</v>
      </c>
      <c r="E16" s="27">
        <f t="shared" si="1"/>
        <v>54.16799077770176</v>
      </c>
      <c r="G16" s="1" t="s">
        <v>6</v>
      </c>
      <c r="H16" s="1" t="s">
        <v>6</v>
      </c>
    </row>
    <row r="17" spans="1:8" x14ac:dyDescent="0.2">
      <c r="A17" s="2" t="s">
        <v>13</v>
      </c>
      <c r="B17" s="25">
        <v>14600.18</v>
      </c>
      <c r="C17" s="26">
        <f t="shared" si="0"/>
        <v>63.039507365276847</v>
      </c>
      <c r="D17" s="25">
        <v>8560.1849999999995</v>
      </c>
      <c r="E17" s="27">
        <f t="shared" si="1"/>
        <v>36.96049263472316</v>
      </c>
      <c r="G17" s="1" t="s">
        <v>6</v>
      </c>
      <c r="H17" s="1" t="s">
        <v>6</v>
      </c>
    </row>
    <row r="18" spans="1:8" x14ac:dyDescent="0.2">
      <c r="A18" s="2" t="s">
        <v>14</v>
      </c>
      <c r="B18" s="25">
        <v>4310.826</v>
      </c>
      <c r="C18" s="26">
        <f t="shared" si="0"/>
        <v>78.993988994635856</v>
      </c>
      <c r="D18" s="25">
        <v>1146.3309999999999</v>
      </c>
      <c r="E18" s="27">
        <f t="shared" si="1"/>
        <v>21.006011005364144</v>
      </c>
      <c r="G18" s="1" t="s">
        <v>6</v>
      </c>
      <c r="H18" s="1" t="s">
        <v>6</v>
      </c>
    </row>
    <row r="19" spans="1:8" x14ac:dyDescent="0.2">
      <c r="A19" s="2" t="s">
        <v>15</v>
      </c>
      <c r="B19" s="25">
        <v>0</v>
      </c>
      <c r="C19" s="32">
        <f t="shared" si="0"/>
        <v>0</v>
      </c>
      <c r="D19" s="25">
        <v>5504.88</v>
      </c>
      <c r="E19" s="27">
        <f t="shared" si="1"/>
        <v>100</v>
      </c>
      <c r="G19" s="1" t="s">
        <v>6</v>
      </c>
      <c r="H19" s="1" t="s">
        <v>6</v>
      </c>
    </row>
    <row r="20" spans="1:8" x14ac:dyDescent="0.2">
      <c r="A20" s="2" t="s">
        <v>16</v>
      </c>
      <c r="B20" s="25">
        <v>42954.29</v>
      </c>
      <c r="C20" s="26">
        <f t="shared" si="0"/>
        <v>47.697501233681756</v>
      </c>
      <c r="D20" s="25">
        <v>47101.35</v>
      </c>
      <c r="E20" s="27">
        <f t="shared" si="1"/>
        <v>52.302498766318237</v>
      </c>
      <c r="G20" s="1" t="s">
        <v>6</v>
      </c>
      <c r="H20" s="1" t="s">
        <v>6</v>
      </c>
    </row>
    <row r="21" spans="1:8" x14ac:dyDescent="0.2">
      <c r="A21" s="2" t="s">
        <v>17</v>
      </c>
      <c r="B21" s="25">
        <v>20192.05</v>
      </c>
      <c r="C21" s="26">
        <f t="shared" si="0"/>
        <v>50.984051363678596</v>
      </c>
      <c r="D21" s="25">
        <v>19412.59</v>
      </c>
      <c r="E21" s="27">
        <f t="shared" si="1"/>
        <v>49.015948636321397</v>
      </c>
      <c r="G21" s="1" t="s">
        <v>6</v>
      </c>
      <c r="H21" s="1" t="s">
        <v>6</v>
      </c>
    </row>
    <row r="22" spans="1:8" x14ac:dyDescent="0.2">
      <c r="A22" s="2" t="s">
        <v>18</v>
      </c>
      <c r="B22" s="25">
        <v>6078.3969999999999</v>
      </c>
      <c r="C22" s="26">
        <f t="shared" si="0"/>
        <v>80.08486227502307</v>
      </c>
      <c r="D22" s="25">
        <v>1511.548</v>
      </c>
      <c r="E22" s="27">
        <f t="shared" si="1"/>
        <v>19.91513772497693</v>
      </c>
      <c r="G22" s="1" t="s">
        <v>6</v>
      </c>
      <c r="H22" s="1" t="s">
        <v>6</v>
      </c>
    </row>
    <row r="23" spans="1:8" x14ac:dyDescent="0.2">
      <c r="A23" s="2" t="s">
        <v>19</v>
      </c>
      <c r="B23" s="25">
        <v>3929.66</v>
      </c>
      <c r="C23" s="26">
        <f t="shared" si="0"/>
        <v>61.181668137177738</v>
      </c>
      <c r="D23" s="25">
        <v>2493.277</v>
      </c>
      <c r="E23" s="27">
        <f t="shared" si="1"/>
        <v>38.818331862822255</v>
      </c>
      <c r="G23" s="1" t="s">
        <v>6</v>
      </c>
      <c r="H23" s="1" t="s">
        <v>6</v>
      </c>
    </row>
    <row r="24" spans="1:8" x14ac:dyDescent="0.2">
      <c r="A24" s="2" t="s">
        <v>20</v>
      </c>
      <c r="B24" s="25">
        <v>33437.480000000003</v>
      </c>
      <c r="C24" s="26">
        <f t="shared" si="0"/>
        <v>51.787644742197656</v>
      </c>
      <c r="D24" s="25">
        <v>31129.040000000001</v>
      </c>
      <c r="E24" s="27">
        <f t="shared" si="1"/>
        <v>48.212355257802344</v>
      </c>
      <c r="G24" s="1" t="s">
        <v>6</v>
      </c>
      <c r="H24" s="1" t="s">
        <v>6</v>
      </c>
    </row>
    <row r="25" spans="1:8" x14ac:dyDescent="0.2">
      <c r="A25" s="2" t="s">
        <v>21</v>
      </c>
      <c r="B25" s="25">
        <v>17313.46</v>
      </c>
      <c r="C25" s="26">
        <f t="shared" si="0"/>
        <v>53.487930239232639</v>
      </c>
      <c r="D25" s="25">
        <v>15055.45</v>
      </c>
      <c r="E25" s="27">
        <f t="shared" si="1"/>
        <v>46.512069760767353</v>
      </c>
      <c r="G25" s="1" t="s">
        <v>6</v>
      </c>
      <c r="H25" s="1" t="s">
        <v>6</v>
      </c>
    </row>
    <row r="26" spans="1:8" x14ac:dyDescent="0.2">
      <c r="A26" s="2" t="s">
        <v>22</v>
      </c>
      <c r="B26" s="25">
        <v>8422.625</v>
      </c>
      <c r="C26" s="26">
        <f t="shared" si="0"/>
        <v>56.166080552000523</v>
      </c>
      <c r="D26" s="25">
        <v>6573.3029999999999</v>
      </c>
      <c r="E26" s="27">
        <f t="shared" si="1"/>
        <v>43.833919447999477</v>
      </c>
      <c r="G26" s="1" t="s">
        <v>6</v>
      </c>
      <c r="H26" s="1" t="s">
        <v>6</v>
      </c>
    </row>
    <row r="27" spans="1:8" x14ac:dyDescent="0.2">
      <c r="A27" s="2" t="s">
        <v>23</v>
      </c>
      <c r="B27" s="25">
        <v>7360.8890000000001</v>
      </c>
      <c r="C27" s="26">
        <f t="shared" si="0"/>
        <v>54.147754022339136</v>
      </c>
      <c r="D27" s="25">
        <v>6233.1909999999998</v>
      </c>
      <c r="E27" s="27">
        <f t="shared" si="1"/>
        <v>45.852245977660857</v>
      </c>
      <c r="G27" s="1" t="s">
        <v>6</v>
      </c>
      <c r="H27" s="1" t="s">
        <v>6</v>
      </c>
    </row>
    <row r="28" spans="1:8" x14ac:dyDescent="0.2">
      <c r="A28" s="2" t="s">
        <v>24</v>
      </c>
      <c r="B28" s="25">
        <v>12316.67</v>
      </c>
      <c r="C28" s="26">
        <f t="shared" si="0"/>
        <v>69.525136858172161</v>
      </c>
      <c r="D28" s="25">
        <v>5398.75</v>
      </c>
      <c r="E28" s="27">
        <f t="shared" si="1"/>
        <v>30.474863141827857</v>
      </c>
      <c r="G28" s="1" t="s">
        <v>6</v>
      </c>
      <c r="H28" s="1" t="s">
        <v>6</v>
      </c>
    </row>
    <row r="29" spans="1:8" x14ac:dyDescent="0.2">
      <c r="A29" s="2" t="s">
        <v>25</v>
      </c>
      <c r="B29" s="25">
        <v>13088.87</v>
      </c>
      <c r="C29" s="26">
        <f t="shared" si="0"/>
        <v>59.390571093951237</v>
      </c>
      <c r="D29" s="25">
        <v>8949.7630000000008</v>
      </c>
      <c r="E29" s="27">
        <f t="shared" si="1"/>
        <v>40.609428906048755</v>
      </c>
      <c r="G29" s="1" t="s">
        <v>6</v>
      </c>
      <c r="H29" s="1" t="s">
        <v>6</v>
      </c>
    </row>
    <row r="30" spans="1:8" x14ac:dyDescent="0.2">
      <c r="A30" s="2" t="s">
        <v>26</v>
      </c>
      <c r="B30" s="25">
        <v>4618.9409999999998</v>
      </c>
      <c r="C30" s="26">
        <f t="shared" si="0"/>
        <v>62.951001852301346</v>
      </c>
      <c r="D30" s="25">
        <v>2718.4180000000001</v>
      </c>
      <c r="E30" s="27">
        <f t="shared" si="1"/>
        <v>37.048998147698647</v>
      </c>
      <c r="G30" s="1" t="s">
        <v>6</v>
      </c>
      <c r="H30" s="1" t="s">
        <v>6</v>
      </c>
    </row>
    <row r="31" spans="1:8" x14ac:dyDescent="0.2">
      <c r="A31" s="2" t="s">
        <v>27</v>
      </c>
      <c r="B31" s="25">
        <v>17766.849999999999</v>
      </c>
      <c r="C31" s="26">
        <f t="shared" si="0"/>
        <v>56.361652815378264</v>
      </c>
      <c r="D31" s="25">
        <v>13756.09</v>
      </c>
      <c r="E31" s="27">
        <f t="shared" si="1"/>
        <v>43.638347184621736</v>
      </c>
      <c r="G31" s="1" t="s">
        <v>6</v>
      </c>
      <c r="H31" s="1" t="s">
        <v>6</v>
      </c>
    </row>
    <row r="32" spans="1:8" x14ac:dyDescent="0.2">
      <c r="A32" s="2" t="s">
        <v>28</v>
      </c>
      <c r="B32" s="25">
        <v>26404.57</v>
      </c>
      <c r="C32" s="26">
        <f t="shared" si="0"/>
        <v>65.520171136858607</v>
      </c>
      <c r="D32" s="25">
        <v>13895.34</v>
      </c>
      <c r="E32" s="27">
        <f t="shared" si="1"/>
        <v>34.479828863141378</v>
      </c>
      <c r="G32" s="1" t="s">
        <v>6</v>
      </c>
      <c r="H32" s="1" t="s">
        <v>6</v>
      </c>
    </row>
    <row r="33" spans="1:8" x14ac:dyDescent="0.2">
      <c r="A33" s="2" t="s">
        <v>29</v>
      </c>
      <c r="B33" s="25">
        <v>32722.47</v>
      </c>
      <c r="C33" s="26">
        <f t="shared" si="0"/>
        <v>62.27211354287688</v>
      </c>
      <c r="D33" s="25">
        <v>19825.080000000002</v>
      </c>
      <c r="E33" s="27">
        <f t="shared" si="1"/>
        <v>37.72788645712312</v>
      </c>
      <c r="G33" s="1" t="s">
        <v>6</v>
      </c>
      <c r="H33" s="1" t="s">
        <v>6</v>
      </c>
    </row>
    <row r="34" spans="1:8" x14ac:dyDescent="0.2">
      <c r="A34" s="2" t="s">
        <v>30</v>
      </c>
      <c r="B34" s="25">
        <v>19214.97</v>
      </c>
      <c r="C34" s="26">
        <f t="shared" si="0"/>
        <v>63.870233034474033</v>
      </c>
      <c r="D34" s="25">
        <v>10869.42</v>
      </c>
      <c r="E34" s="27">
        <f t="shared" si="1"/>
        <v>36.129766965525981</v>
      </c>
      <c r="G34" s="1" t="s">
        <v>6</v>
      </c>
      <c r="H34" s="1" t="s">
        <v>6</v>
      </c>
    </row>
    <row r="35" spans="1:8" x14ac:dyDescent="0.2">
      <c r="A35" s="2" t="s">
        <v>31</v>
      </c>
      <c r="B35" s="25">
        <v>7047.8379999999997</v>
      </c>
      <c r="C35" s="26">
        <f t="shared" si="0"/>
        <v>59.760303780612922</v>
      </c>
      <c r="D35" s="25">
        <v>4745.6729999999998</v>
      </c>
      <c r="E35" s="27">
        <f t="shared" si="1"/>
        <v>40.239696219387092</v>
      </c>
      <c r="G35" s="1" t="s">
        <v>6</v>
      </c>
      <c r="H35" s="1" t="s">
        <v>6</v>
      </c>
    </row>
    <row r="36" spans="1:8" x14ac:dyDescent="0.2">
      <c r="A36" s="2" t="s">
        <v>32</v>
      </c>
      <c r="B36" s="25">
        <v>13520.62</v>
      </c>
      <c r="C36" s="26">
        <f t="shared" si="0"/>
        <v>53.298921889517828</v>
      </c>
      <c r="D36" s="25">
        <v>11846.91</v>
      </c>
      <c r="E36" s="27">
        <f t="shared" si="1"/>
        <v>46.701078110482179</v>
      </c>
      <c r="G36" s="1" t="s">
        <v>6</v>
      </c>
      <c r="H36" s="1" t="s">
        <v>6</v>
      </c>
    </row>
    <row r="37" spans="1:8" x14ac:dyDescent="0.2">
      <c r="A37" s="2" t="s">
        <v>33</v>
      </c>
      <c r="B37" s="25">
        <v>2768.7759999999998</v>
      </c>
      <c r="C37" s="26">
        <f t="shared" si="0"/>
        <v>65.274672061948294</v>
      </c>
      <c r="D37" s="25">
        <v>1472.9549999999999</v>
      </c>
      <c r="E37" s="27">
        <f t="shared" si="1"/>
        <v>34.725327938051706</v>
      </c>
      <c r="G37" s="1" t="s">
        <v>6</v>
      </c>
      <c r="H37" s="1" t="s">
        <v>6</v>
      </c>
    </row>
    <row r="38" spans="1:8" x14ac:dyDescent="0.2">
      <c r="A38" s="2" t="s">
        <v>34</v>
      </c>
      <c r="B38" s="25">
        <v>5312.9629999999997</v>
      </c>
      <c r="C38" s="26">
        <f t="shared" si="0"/>
        <v>55.258450763992663</v>
      </c>
      <c r="D38" s="25">
        <v>4301.7889999999998</v>
      </c>
      <c r="E38" s="27">
        <f t="shared" si="1"/>
        <v>44.74154923600733</v>
      </c>
      <c r="G38" s="1" t="s">
        <v>6</v>
      </c>
      <c r="H38" s="1" t="s">
        <v>6</v>
      </c>
    </row>
    <row r="39" spans="1:8" x14ac:dyDescent="0.2">
      <c r="A39" s="2" t="s">
        <v>35</v>
      </c>
      <c r="B39" s="25">
        <v>6872.9409999999998</v>
      </c>
      <c r="C39" s="26">
        <f t="shared" si="0"/>
        <v>52.328887712648367</v>
      </c>
      <c r="D39" s="25">
        <v>6261.183</v>
      </c>
      <c r="E39" s="27">
        <f t="shared" si="1"/>
        <v>47.671112287351633</v>
      </c>
      <c r="G39" s="1" t="s">
        <v>6</v>
      </c>
      <c r="H39" s="1" t="s">
        <v>6</v>
      </c>
    </row>
    <row r="40" spans="1:8" x14ac:dyDescent="0.2">
      <c r="A40" s="2" t="s">
        <v>36</v>
      </c>
      <c r="B40" s="25">
        <v>3288.377</v>
      </c>
      <c r="C40" s="26">
        <f t="shared" si="0"/>
        <v>54.132104065269772</v>
      </c>
      <c r="D40" s="25">
        <v>2786.3490000000002</v>
      </c>
      <c r="E40" s="27">
        <f t="shared" si="1"/>
        <v>45.867895934730221</v>
      </c>
      <c r="G40" s="1" t="s">
        <v>6</v>
      </c>
      <c r="H40" s="1" t="s">
        <v>6</v>
      </c>
    </row>
    <row r="41" spans="1:8" x14ac:dyDescent="0.2">
      <c r="A41" s="2" t="s">
        <v>37</v>
      </c>
      <c r="B41" s="25">
        <v>31925.73</v>
      </c>
      <c r="C41" s="26">
        <f t="shared" si="0"/>
        <v>55.887257541500048</v>
      </c>
      <c r="D41" s="25">
        <v>25199.51</v>
      </c>
      <c r="E41" s="27">
        <f t="shared" si="1"/>
        <v>44.112742458499952</v>
      </c>
      <c r="G41" s="1" t="s">
        <v>6</v>
      </c>
      <c r="H41" s="1" t="s">
        <v>6</v>
      </c>
    </row>
    <row r="42" spans="1:8" x14ac:dyDescent="0.2">
      <c r="A42" s="2" t="s">
        <v>38</v>
      </c>
      <c r="B42" s="25">
        <v>7155.0249999999996</v>
      </c>
      <c r="C42" s="26">
        <f t="shared" si="0"/>
        <v>73.33537981546813</v>
      </c>
      <c r="D42" s="25">
        <v>2601.5549999999998</v>
      </c>
      <c r="E42" s="27">
        <f t="shared" si="1"/>
        <v>26.664620184531874</v>
      </c>
      <c r="G42" s="1" t="s">
        <v>6</v>
      </c>
      <c r="H42" s="1" t="s">
        <v>6</v>
      </c>
    </row>
    <row r="43" spans="1:8" x14ac:dyDescent="0.2">
      <c r="A43" s="2" t="s">
        <v>39</v>
      </c>
      <c r="B43" s="25">
        <v>67265.98</v>
      </c>
      <c r="C43" s="26">
        <f t="shared" si="0"/>
        <v>45.281142895147866</v>
      </c>
      <c r="D43" s="25">
        <v>81285.88</v>
      </c>
      <c r="E43" s="27">
        <f t="shared" si="1"/>
        <v>54.718857104852148</v>
      </c>
      <c r="G43" s="1" t="s">
        <v>6</v>
      </c>
      <c r="H43" s="1" t="s">
        <v>6</v>
      </c>
    </row>
    <row r="44" spans="1:8" x14ac:dyDescent="0.2">
      <c r="A44" s="2" t="s">
        <v>40</v>
      </c>
      <c r="B44" s="25">
        <v>23460.67</v>
      </c>
      <c r="C44" s="26">
        <f t="shared" si="0"/>
        <v>58.921180479513289</v>
      </c>
      <c r="D44" s="25">
        <v>16356.37</v>
      </c>
      <c r="E44" s="27">
        <f t="shared" si="1"/>
        <v>41.078819520486711</v>
      </c>
      <c r="G44" s="1" t="s">
        <v>6</v>
      </c>
      <c r="H44" s="1" t="s">
        <v>6</v>
      </c>
    </row>
    <row r="45" spans="1:8" x14ac:dyDescent="0.2">
      <c r="A45" s="2" t="s">
        <v>41</v>
      </c>
      <c r="B45" s="25">
        <v>2138.2959999999998</v>
      </c>
      <c r="C45" s="26">
        <f t="shared" si="0"/>
        <v>65.289228188462502</v>
      </c>
      <c r="D45" s="25">
        <v>1136.817</v>
      </c>
      <c r="E45" s="27">
        <f t="shared" si="1"/>
        <v>34.710771811537498</v>
      </c>
      <c r="G45" s="1" t="s">
        <v>6</v>
      </c>
      <c r="H45" s="1" t="s">
        <v>6</v>
      </c>
    </row>
    <row r="46" spans="1:8" x14ac:dyDescent="0.2">
      <c r="A46" s="2" t="s">
        <v>42</v>
      </c>
      <c r="B46" s="25">
        <v>33295.83</v>
      </c>
      <c r="C46" s="26">
        <f t="shared" si="0"/>
        <v>55.586880654544878</v>
      </c>
      <c r="D46" s="25">
        <v>26602.89</v>
      </c>
      <c r="E46" s="27">
        <f t="shared" si="1"/>
        <v>44.413119345455129</v>
      </c>
      <c r="G46" s="1" t="s">
        <v>6</v>
      </c>
      <c r="H46" s="1" t="s">
        <v>6</v>
      </c>
    </row>
    <row r="47" spans="1:8" x14ac:dyDescent="0.2">
      <c r="A47" s="2" t="s">
        <v>43</v>
      </c>
      <c r="B47" s="25">
        <v>9699.6640000000007</v>
      </c>
      <c r="C47" s="26">
        <f t="shared" si="0"/>
        <v>63.636038586294141</v>
      </c>
      <c r="D47" s="25">
        <v>5542.7430000000004</v>
      </c>
      <c r="E47" s="27">
        <f t="shared" si="1"/>
        <v>36.363961413705852</v>
      </c>
      <c r="G47" s="1" t="s">
        <v>6</v>
      </c>
      <c r="H47" s="1" t="s">
        <v>6</v>
      </c>
    </row>
    <row r="48" spans="1:8" x14ac:dyDescent="0.2">
      <c r="A48" s="2" t="s">
        <v>44</v>
      </c>
      <c r="B48" s="25">
        <v>10294.82</v>
      </c>
      <c r="C48" s="26">
        <f t="shared" si="0"/>
        <v>56.973230248814943</v>
      </c>
      <c r="D48" s="25">
        <v>7774.7539999999999</v>
      </c>
      <c r="E48" s="27">
        <f t="shared" si="1"/>
        <v>43.026769751185057</v>
      </c>
      <c r="G48" s="1" t="s">
        <v>6</v>
      </c>
      <c r="H48" s="1" t="s">
        <v>6</v>
      </c>
    </row>
    <row r="49" spans="1:8" x14ac:dyDescent="0.2">
      <c r="A49" s="2" t="s">
        <v>45</v>
      </c>
      <c r="B49" s="25">
        <v>37370.74</v>
      </c>
      <c r="C49" s="26">
        <f t="shared" si="0"/>
        <v>57.759941638420962</v>
      </c>
      <c r="D49" s="25">
        <v>27329.360000000001</v>
      </c>
      <c r="E49" s="27">
        <f t="shared" si="1"/>
        <v>42.240058361579038</v>
      </c>
      <c r="G49" s="1" t="s">
        <v>6</v>
      </c>
      <c r="H49" s="1" t="s">
        <v>6</v>
      </c>
    </row>
    <row r="50" spans="1:8" x14ac:dyDescent="0.2">
      <c r="A50" s="2" t="s">
        <v>46</v>
      </c>
      <c r="B50" s="25">
        <v>3818.29</v>
      </c>
      <c r="C50" s="26">
        <f t="shared" si="0"/>
        <v>63.20449952724374</v>
      </c>
      <c r="D50" s="25">
        <v>2222.8780000000002</v>
      </c>
      <c r="E50" s="27">
        <f t="shared" si="1"/>
        <v>36.795500472756267</v>
      </c>
      <c r="G50" s="1" t="s">
        <v>6</v>
      </c>
      <c r="H50" s="1" t="s">
        <v>6</v>
      </c>
    </row>
    <row r="51" spans="1:8" x14ac:dyDescent="0.2">
      <c r="A51" s="2" t="s">
        <v>47</v>
      </c>
      <c r="B51" s="25">
        <v>11562.22</v>
      </c>
      <c r="C51" s="26">
        <f t="shared" si="0"/>
        <v>56.341559993166243</v>
      </c>
      <c r="D51" s="25">
        <v>8959.4339999999993</v>
      </c>
      <c r="E51" s="27">
        <f t="shared" si="1"/>
        <v>43.658440006833757</v>
      </c>
      <c r="G51" s="1" t="s">
        <v>6</v>
      </c>
      <c r="H51" s="1" t="s">
        <v>6</v>
      </c>
    </row>
    <row r="52" spans="1:8" x14ac:dyDescent="0.2">
      <c r="A52" s="2" t="s">
        <v>48</v>
      </c>
      <c r="B52" s="25">
        <v>1759.146</v>
      </c>
      <c r="C52" s="26">
        <f t="shared" si="0"/>
        <v>55.440799718375288</v>
      </c>
      <c r="D52" s="25">
        <v>1413.8710000000001</v>
      </c>
      <c r="E52" s="27">
        <f t="shared" si="1"/>
        <v>44.559200281624719</v>
      </c>
      <c r="G52" s="1" t="s">
        <v>6</v>
      </c>
      <c r="H52" s="1" t="s">
        <v>6</v>
      </c>
    </row>
    <row r="53" spans="1:8" x14ac:dyDescent="0.2">
      <c r="A53" s="2" t="s">
        <v>49</v>
      </c>
      <c r="B53" s="25">
        <v>14616.69</v>
      </c>
      <c r="C53" s="26">
        <f t="shared" si="0"/>
        <v>56.710987817180104</v>
      </c>
      <c r="D53" s="25">
        <v>11157.31</v>
      </c>
      <c r="E53" s="27">
        <f t="shared" si="1"/>
        <v>43.289012182819889</v>
      </c>
      <c r="G53" s="1" t="s">
        <v>6</v>
      </c>
      <c r="H53" s="1" t="s">
        <v>6</v>
      </c>
    </row>
    <row r="54" spans="1:8" x14ac:dyDescent="0.2">
      <c r="A54" s="2" t="s">
        <v>50</v>
      </c>
      <c r="B54" s="25">
        <v>49212.32</v>
      </c>
      <c r="C54" s="26">
        <f t="shared" si="0"/>
        <v>47.680253331913626</v>
      </c>
      <c r="D54" s="25">
        <v>54000.89</v>
      </c>
      <c r="E54" s="27">
        <f t="shared" si="1"/>
        <v>52.319746668086388</v>
      </c>
      <c r="G54" s="1" t="s">
        <v>6</v>
      </c>
      <c r="H54" s="1" t="s">
        <v>6</v>
      </c>
    </row>
    <row r="55" spans="1:8" x14ac:dyDescent="0.2">
      <c r="A55" s="2" t="s">
        <v>51</v>
      </c>
      <c r="B55" s="25">
        <v>7475.3959999999997</v>
      </c>
      <c r="C55" s="26">
        <f t="shared" si="0"/>
        <v>63.262230353209645</v>
      </c>
      <c r="D55" s="25">
        <v>4341.1270000000004</v>
      </c>
      <c r="E55" s="27">
        <f t="shared" si="1"/>
        <v>36.737769646790348</v>
      </c>
      <c r="G55" s="1" t="s">
        <v>6</v>
      </c>
      <c r="H55" s="1" t="s">
        <v>6</v>
      </c>
    </row>
    <row r="56" spans="1:8" x14ac:dyDescent="0.2">
      <c r="A56" s="2" t="s">
        <v>52</v>
      </c>
      <c r="B56" s="25">
        <v>2961.4920000000002</v>
      </c>
      <c r="C56" s="26">
        <f t="shared" si="0"/>
        <v>84.337046090896877</v>
      </c>
      <c r="D56" s="25">
        <v>550.00400000000002</v>
      </c>
      <c r="E56" s="27">
        <f t="shared" si="1"/>
        <v>15.662953909103127</v>
      </c>
      <c r="G56" s="1" t="s">
        <v>6</v>
      </c>
      <c r="H56" s="1" t="s">
        <v>6</v>
      </c>
    </row>
    <row r="57" spans="1:8" x14ac:dyDescent="0.2">
      <c r="A57" s="2" t="s">
        <v>53</v>
      </c>
      <c r="B57" s="25">
        <v>23897.75</v>
      </c>
      <c r="C57" s="26">
        <f t="shared" si="0"/>
        <v>58.987098627816096</v>
      </c>
      <c r="D57" s="25">
        <v>16615.77</v>
      </c>
      <c r="E57" s="27">
        <f t="shared" si="1"/>
        <v>41.012901372183904</v>
      </c>
      <c r="G57" s="1" t="s">
        <v>6</v>
      </c>
      <c r="H57" s="1" t="s">
        <v>6</v>
      </c>
    </row>
    <row r="58" spans="1:8" x14ac:dyDescent="0.2">
      <c r="A58" s="2" t="s">
        <v>54</v>
      </c>
      <c r="B58" s="25">
        <v>19551.04</v>
      </c>
      <c r="C58" s="26">
        <f t="shared" si="0"/>
        <v>57.745743803886398</v>
      </c>
      <c r="D58" s="25">
        <v>14306.07</v>
      </c>
      <c r="E58" s="27">
        <f t="shared" si="1"/>
        <v>42.254256196113602</v>
      </c>
      <c r="G58" s="1" t="s">
        <v>6</v>
      </c>
      <c r="H58" s="1" t="s">
        <v>6</v>
      </c>
    </row>
    <row r="59" spans="1:8" x14ac:dyDescent="0.2">
      <c r="A59" s="2" t="s">
        <v>55</v>
      </c>
      <c r="B59" s="25">
        <v>6465.0290000000005</v>
      </c>
      <c r="C59" s="26">
        <f t="shared" si="0"/>
        <v>74.801210744437057</v>
      </c>
      <c r="D59" s="25">
        <v>2177.9180000000001</v>
      </c>
      <c r="E59" s="27">
        <f t="shared" si="1"/>
        <v>25.198789255562946</v>
      </c>
      <c r="G59" s="1" t="s">
        <v>6</v>
      </c>
      <c r="H59" s="1" t="s">
        <v>6</v>
      </c>
    </row>
    <row r="60" spans="1:8" x14ac:dyDescent="0.2">
      <c r="A60" s="2" t="s">
        <v>56</v>
      </c>
      <c r="B60" s="25">
        <v>17917.53</v>
      </c>
      <c r="C60" s="26">
        <f t="shared" si="0"/>
        <v>60.491200895609268</v>
      </c>
      <c r="D60" s="25">
        <v>11702.53</v>
      </c>
      <c r="E60" s="27">
        <f t="shared" si="1"/>
        <v>39.508799104390746</v>
      </c>
      <c r="G60" s="1" t="s">
        <v>6</v>
      </c>
      <c r="H60" s="1" t="s">
        <v>6</v>
      </c>
    </row>
    <row r="61" spans="1:8" x14ac:dyDescent="0.2">
      <c r="A61" s="3" t="s">
        <v>57</v>
      </c>
      <c r="B61" s="28">
        <v>2369.1959999999999</v>
      </c>
      <c r="C61" s="29">
        <f t="shared" si="0"/>
        <v>55.836927238648116</v>
      </c>
      <c r="D61" s="28">
        <v>1873.867</v>
      </c>
      <c r="E61" s="30">
        <f t="shared" si="1"/>
        <v>44.163072761351877</v>
      </c>
      <c r="H61" s="1" t="s">
        <v>6</v>
      </c>
    </row>
    <row r="62" spans="1:8" x14ac:dyDescent="0.2">
      <c r="A62" s="33" t="s">
        <v>60</v>
      </c>
      <c r="B62" s="10"/>
      <c r="C62" s="10"/>
      <c r="D62" s="10"/>
      <c r="E62" s="10"/>
      <c r="H62" s="1" t="s">
        <v>6</v>
      </c>
    </row>
    <row r="63" spans="1:8" x14ac:dyDescent="0.2">
      <c r="A63" s="34" t="s">
        <v>61</v>
      </c>
    </row>
    <row r="64" spans="1:8" x14ac:dyDescent="0.2">
      <c r="A64" s="35" t="s">
        <v>66</v>
      </c>
    </row>
    <row r="65" spans="1:5" x14ac:dyDescent="0.2">
      <c r="A65" s="34" t="s">
        <v>69</v>
      </c>
    </row>
    <row r="66" spans="1:5" x14ac:dyDescent="0.2">
      <c r="E66" s="31"/>
    </row>
  </sheetData>
  <phoneticPr fontId="2" type="noConversion"/>
  <printOptions horizontalCentered="1"/>
  <pageMargins left="0.75" right="0.75" top="0.75" bottom="0.75" header="0.5" footer="0.5"/>
  <pageSetup scale="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E66"/>
  <sheetViews>
    <sheetView showGridLines="0" view="pageBreakPreview" topLeftCell="A16" zoomScale="60" zoomScaleNormal="100" workbookViewId="0"/>
  </sheetViews>
  <sheetFormatPr defaultRowHeight="12" x14ac:dyDescent="0.2"/>
  <cols>
    <col min="1" max="1" width="28.7109375" style="1" customWidth="1"/>
    <col min="2" max="5" width="12.85546875" style="1" customWidth="1"/>
    <col min="6" max="16384" width="9.140625" style="1"/>
  </cols>
  <sheetData>
    <row r="1" spans="1:5" x14ac:dyDescent="0.2">
      <c r="A1" s="4">
        <v>40197</v>
      </c>
    </row>
    <row r="2" spans="1:5" x14ac:dyDescent="0.2">
      <c r="A2" s="4"/>
    </row>
    <row r="3" spans="1:5" x14ac:dyDescent="0.2">
      <c r="A3" s="5" t="s">
        <v>58</v>
      </c>
      <c r="B3" s="6"/>
      <c r="C3" s="6"/>
      <c r="D3" s="6"/>
      <c r="E3" s="6"/>
    </row>
    <row r="4" spans="1:5" ht="12.75" thickBot="1" x14ac:dyDescent="0.25"/>
    <row r="5" spans="1:5" ht="12.75" thickTop="1" x14ac:dyDescent="0.2">
      <c r="A5" s="7"/>
      <c r="B5" s="8" t="s">
        <v>4</v>
      </c>
      <c r="C5" s="9"/>
      <c r="D5" s="8" t="s">
        <v>5</v>
      </c>
      <c r="E5" s="9"/>
    </row>
    <row r="6" spans="1:5" x14ac:dyDescent="0.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x14ac:dyDescent="0.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x14ac:dyDescent="0.2">
      <c r="B8" s="16"/>
      <c r="C8" s="16"/>
      <c r="D8" s="16"/>
      <c r="E8" s="17"/>
    </row>
    <row r="9" spans="1:5" x14ac:dyDescent="0.2">
      <c r="A9" s="18" t="s">
        <v>0</v>
      </c>
      <c r="B9" s="19">
        <v>799274.67200000002</v>
      </c>
      <c r="C9" s="20">
        <f>B9/($B9+$D9)</f>
        <v>0.54584631700352682</v>
      </c>
      <c r="D9" s="19">
        <v>665010.50699999998</v>
      </c>
      <c r="E9" s="21">
        <f>D9/($B9+$D9)</f>
        <v>0.45415368299647318</v>
      </c>
    </row>
    <row r="10" spans="1:5" x14ac:dyDescent="0.2">
      <c r="A10" s="10"/>
      <c r="B10" s="22"/>
      <c r="C10" s="23"/>
      <c r="D10" s="22"/>
      <c r="E10" s="24"/>
    </row>
    <row r="11" spans="1:5" x14ac:dyDescent="0.2">
      <c r="A11" s="2" t="s">
        <v>7</v>
      </c>
      <c r="B11" s="25">
        <v>10725.216</v>
      </c>
      <c r="C11" s="26">
        <f>B11/($B11+$D11)*100</f>
        <v>57.366302701521356</v>
      </c>
      <c r="D11" s="25">
        <v>7970.8050000000003</v>
      </c>
      <c r="E11" s="27">
        <f>D11/($B11+$D11)*100</f>
        <v>42.633697298478644</v>
      </c>
    </row>
    <row r="12" spans="1:5" x14ac:dyDescent="0.2">
      <c r="A12" s="2" t="s">
        <v>8</v>
      </c>
      <c r="B12" s="25">
        <v>4436.5630000000001</v>
      </c>
      <c r="C12" s="26">
        <f t="shared" ref="C12:C61" si="0">B12/($B12+$D12)*100</f>
        <v>72.70740572548965</v>
      </c>
      <c r="D12" s="25">
        <v>1665.3779999999999</v>
      </c>
      <c r="E12" s="27">
        <f t="shared" ref="E12:E61" si="1">D12/($B12+$D12)*100</f>
        <v>27.292594274510357</v>
      </c>
    </row>
    <row r="13" spans="1:5" x14ac:dyDescent="0.2">
      <c r="A13" s="2" t="s">
        <v>9</v>
      </c>
      <c r="B13" s="25">
        <v>11992.843000000001</v>
      </c>
      <c r="C13" s="26">
        <f t="shared" si="0"/>
        <v>53.04791532852694</v>
      </c>
      <c r="D13" s="25">
        <v>10614.724</v>
      </c>
      <c r="E13" s="27">
        <f t="shared" si="1"/>
        <v>46.952084671473045</v>
      </c>
    </row>
    <row r="14" spans="1:5" x14ac:dyDescent="0.2">
      <c r="A14" s="2" t="s">
        <v>10</v>
      </c>
      <c r="B14" s="25">
        <v>7637.83</v>
      </c>
      <c r="C14" s="26">
        <f t="shared" si="0"/>
        <v>72.965596881993534</v>
      </c>
      <c r="D14" s="25">
        <v>2829.884</v>
      </c>
      <c r="E14" s="27">
        <f t="shared" si="1"/>
        <v>27.034403118006473</v>
      </c>
    </row>
    <row r="15" spans="1:5" x14ac:dyDescent="0.2">
      <c r="A15" s="2" t="s">
        <v>11</v>
      </c>
      <c r="B15" s="25">
        <v>104222.163</v>
      </c>
      <c r="C15" s="26">
        <f t="shared" si="0"/>
        <v>52.858502308395785</v>
      </c>
      <c r="D15" s="25">
        <v>92949.831000000006</v>
      </c>
      <c r="E15" s="27">
        <f t="shared" si="1"/>
        <v>47.141497691604215</v>
      </c>
    </row>
    <row r="16" spans="1:5" x14ac:dyDescent="0.2">
      <c r="A16" s="2" t="s">
        <v>12</v>
      </c>
      <c r="B16" s="25">
        <v>10311.934999999999</v>
      </c>
      <c r="C16" s="26">
        <f t="shared" si="0"/>
        <v>45.078892274538653</v>
      </c>
      <c r="D16" s="25">
        <v>12563.371999999999</v>
      </c>
      <c r="E16" s="27">
        <f t="shared" si="1"/>
        <v>54.92110772546134</v>
      </c>
    </row>
    <row r="17" spans="1:5" x14ac:dyDescent="0.2">
      <c r="A17" s="2" t="s">
        <v>13</v>
      </c>
      <c r="B17" s="25">
        <v>13023.582</v>
      </c>
      <c r="C17" s="26">
        <f t="shared" si="0"/>
        <v>61.674782657369619</v>
      </c>
      <c r="D17" s="25">
        <v>8092.9610000000002</v>
      </c>
      <c r="E17" s="27">
        <f t="shared" si="1"/>
        <v>38.325217342630367</v>
      </c>
    </row>
    <row r="18" spans="1:5" x14ac:dyDescent="0.2">
      <c r="A18" s="2" t="s">
        <v>14</v>
      </c>
      <c r="B18" s="25">
        <v>4112.6090000000004</v>
      </c>
      <c r="C18" s="26">
        <f t="shared" si="0"/>
        <v>79.395850752498262</v>
      </c>
      <c r="D18" s="25">
        <v>1067.27</v>
      </c>
      <c r="E18" s="27">
        <f t="shared" si="1"/>
        <v>20.604149247501724</v>
      </c>
    </row>
    <row r="19" spans="1:5" x14ac:dyDescent="0.2">
      <c r="A19" s="2" t="s">
        <v>15</v>
      </c>
      <c r="B19" s="25">
        <v>0</v>
      </c>
      <c r="C19" s="32">
        <f t="shared" si="0"/>
        <v>0</v>
      </c>
      <c r="D19" s="25">
        <v>4937.4350000000004</v>
      </c>
      <c r="E19" s="27">
        <f t="shared" si="1"/>
        <v>100</v>
      </c>
    </row>
    <row r="20" spans="1:5" x14ac:dyDescent="0.2">
      <c r="A20" s="2" t="s">
        <v>16</v>
      </c>
      <c r="B20" s="25">
        <v>38606.144999999997</v>
      </c>
      <c r="C20" s="26">
        <f t="shared" si="0"/>
        <v>46.953216997808276</v>
      </c>
      <c r="D20" s="25">
        <v>43616.432000000001</v>
      </c>
      <c r="E20" s="27">
        <f t="shared" si="1"/>
        <v>53.046783002191731</v>
      </c>
    </row>
    <row r="21" spans="1:5" x14ac:dyDescent="0.2">
      <c r="A21" s="2" t="s">
        <v>17</v>
      </c>
      <c r="B21" s="25">
        <v>19041.969000000001</v>
      </c>
      <c r="C21" s="26">
        <f t="shared" si="0"/>
        <v>50.960393016011551</v>
      </c>
      <c r="D21" s="25">
        <v>18324.243999999999</v>
      </c>
      <c r="E21" s="27">
        <f t="shared" si="1"/>
        <v>49.039606983988442</v>
      </c>
    </row>
    <row r="22" spans="1:5" x14ac:dyDescent="0.2">
      <c r="A22" s="2" t="s">
        <v>18</v>
      </c>
      <c r="B22" s="25">
        <v>5210.3280000000004</v>
      </c>
      <c r="C22" s="26">
        <f t="shared" si="0"/>
        <v>79.409268810124729</v>
      </c>
      <c r="D22" s="25">
        <v>1351.0319999999999</v>
      </c>
      <c r="E22" s="27">
        <f t="shared" si="1"/>
        <v>20.590731189875267</v>
      </c>
    </row>
    <row r="23" spans="1:5" x14ac:dyDescent="0.2">
      <c r="A23" s="2" t="s">
        <v>19</v>
      </c>
      <c r="B23" s="25">
        <v>3568.511</v>
      </c>
      <c r="C23" s="26">
        <f t="shared" si="0"/>
        <v>60.658705445056057</v>
      </c>
      <c r="D23" s="25">
        <v>2314.422</v>
      </c>
      <c r="E23" s="27">
        <f t="shared" si="1"/>
        <v>39.341294554943943</v>
      </c>
    </row>
    <row r="24" spans="1:5" x14ac:dyDescent="0.2">
      <c r="A24" s="2" t="s">
        <v>20</v>
      </c>
      <c r="B24" s="25">
        <v>30565.119999999999</v>
      </c>
      <c r="C24" s="26">
        <f t="shared" si="0"/>
        <v>50.287234157370563</v>
      </c>
      <c r="D24" s="25">
        <v>30215.952000000001</v>
      </c>
      <c r="E24" s="27">
        <f t="shared" si="1"/>
        <v>49.71276584262943</v>
      </c>
    </row>
    <row r="25" spans="1:5" x14ac:dyDescent="0.2">
      <c r="A25" s="2" t="s">
        <v>21</v>
      </c>
      <c r="B25" s="25">
        <v>16440.274000000001</v>
      </c>
      <c r="C25" s="26">
        <f t="shared" si="0"/>
        <v>57.79405999457785</v>
      </c>
      <c r="D25" s="25">
        <v>12006.03</v>
      </c>
      <c r="E25" s="27">
        <f t="shared" si="1"/>
        <v>42.205940005422143</v>
      </c>
    </row>
    <row r="26" spans="1:5" x14ac:dyDescent="0.2">
      <c r="A26" s="2" t="s">
        <v>22</v>
      </c>
      <c r="B26" s="25">
        <v>7878.4830000000002</v>
      </c>
      <c r="C26" s="26">
        <f t="shared" si="0"/>
        <v>55.907018377223352</v>
      </c>
      <c r="D26" s="25">
        <v>6213.6350000000002</v>
      </c>
      <c r="E26" s="27">
        <f t="shared" si="1"/>
        <v>44.092981622776648</v>
      </c>
    </row>
    <row r="27" spans="1:5" x14ac:dyDescent="0.2">
      <c r="A27" s="2" t="s">
        <v>23</v>
      </c>
      <c r="B27" s="25">
        <v>6939.6409999999996</v>
      </c>
      <c r="C27" s="26">
        <f t="shared" si="0"/>
        <v>52.531414691949763</v>
      </c>
      <c r="D27" s="25">
        <v>6270.8180000000002</v>
      </c>
      <c r="E27" s="27">
        <f t="shared" si="1"/>
        <v>47.468585308050244</v>
      </c>
    </row>
    <row r="28" spans="1:5" x14ac:dyDescent="0.2">
      <c r="A28" s="2" t="s">
        <v>24</v>
      </c>
      <c r="B28" s="25">
        <v>11586.187</v>
      </c>
      <c r="C28" s="26">
        <f t="shared" si="0"/>
        <v>69.21165222022691</v>
      </c>
      <c r="D28" s="25">
        <v>5154.0389999999998</v>
      </c>
      <c r="E28" s="27">
        <f t="shared" si="1"/>
        <v>30.788347779773105</v>
      </c>
    </row>
    <row r="29" spans="1:5" x14ac:dyDescent="0.2">
      <c r="A29" s="2" t="s">
        <v>25</v>
      </c>
      <c r="B29" s="25">
        <v>11881.391</v>
      </c>
      <c r="C29" s="26">
        <f t="shared" si="0"/>
        <v>58.550152559990501</v>
      </c>
      <c r="D29" s="25">
        <v>8411.2819999999992</v>
      </c>
      <c r="E29" s="27">
        <f t="shared" si="1"/>
        <v>41.449847440009499</v>
      </c>
    </row>
    <row r="30" spans="1:5" x14ac:dyDescent="0.2">
      <c r="A30" s="2" t="s">
        <v>26</v>
      </c>
      <c r="B30" s="25">
        <v>4284.2510000000002</v>
      </c>
      <c r="C30" s="26">
        <f t="shared" si="0"/>
        <v>61.825354472017288</v>
      </c>
      <c r="D30" s="25">
        <v>2645.3510000000001</v>
      </c>
      <c r="E30" s="27">
        <f t="shared" si="1"/>
        <v>38.174645527982705</v>
      </c>
    </row>
    <row r="31" spans="1:5" x14ac:dyDescent="0.2">
      <c r="A31" s="2" t="s">
        <v>27</v>
      </c>
      <c r="B31" s="25">
        <v>16467.753000000001</v>
      </c>
      <c r="C31" s="26">
        <f t="shared" si="0"/>
        <v>55.67812650910593</v>
      </c>
      <c r="D31" s="25">
        <v>13108.948</v>
      </c>
      <c r="E31" s="27">
        <f t="shared" si="1"/>
        <v>44.321873490894063</v>
      </c>
    </row>
    <row r="32" spans="1:5" x14ac:dyDescent="0.2">
      <c r="A32" s="2" t="s">
        <v>28</v>
      </c>
      <c r="B32" s="25">
        <v>24059.833999999999</v>
      </c>
      <c r="C32" s="26">
        <f t="shared" si="0"/>
        <v>64.732117225668858</v>
      </c>
      <c r="D32" s="25">
        <v>13108.476000000001</v>
      </c>
      <c r="E32" s="27">
        <f t="shared" si="1"/>
        <v>35.267882774331149</v>
      </c>
    </row>
    <row r="33" spans="1:5" x14ac:dyDescent="0.2">
      <c r="A33" s="2" t="s">
        <v>29</v>
      </c>
      <c r="B33" s="25">
        <v>31477.19</v>
      </c>
      <c r="C33" s="26">
        <f t="shared" si="0"/>
        <v>62.638318320651287</v>
      </c>
      <c r="D33" s="25">
        <v>18775.100999999999</v>
      </c>
      <c r="E33" s="27">
        <f t="shared" si="1"/>
        <v>37.361681679348706</v>
      </c>
    </row>
    <row r="34" spans="1:5" x14ac:dyDescent="0.2">
      <c r="A34" s="2" t="s">
        <v>30</v>
      </c>
      <c r="B34" s="25">
        <v>17837.244999999999</v>
      </c>
      <c r="C34" s="26">
        <f t="shared" si="0"/>
        <v>63.549476490900048</v>
      </c>
      <c r="D34" s="25">
        <v>10231.035</v>
      </c>
      <c r="E34" s="27">
        <f t="shared" si="1"/>
        <v>36.450523509099952</v>
      </c>
    </row>
    <row r="35" spans="1:5" x14ac:dyDescent="0.2">
      <c r="A35" s="2" t="s">
        <v>31</v>
      </c>
      <c r="B35" s="25">
        <v>6771.3950000000004</v>
      </c>
      <c r="C35" s="26">
        <f t="shared" si="0"/>
        <v>60.073331143814315</v>
      </c>
      <c r="D35" s="25">
        <v>4500.4870000000001</v>
      </c>
      <c r="E35" s="27">
        <f t="shared" si="1"/>
        <v>39.926668856185685</v>
      </c>
    </row>
    <row r="36" spans="1:5" x14ac:dyDescent="0.2">
      <c r="A36" s="2" t="s">
        <v>32</v>
      </c>
      <c r="B36" s="25">
        <v>12792.623</v>
      </c>
      <c r="C36" s="26">
        <f t="shared" si="0"/>
        <v>53.628601869573387</v>
      </c>
      <c r="D36" s="25">
        <v>11061.482</v>
      </c>
      <c r="E36" s="27">
        <f t="shared" si="1"/>
        <v>46.371398130426613</v>
      </c>
    </row>
    <row r="37" spans="1:5" x14ac:dyDescent="0.2">
      <c r="A37" s="2" t="s">
        <v>33</v>
      </c>
      <c r="B37" s="25">
        <v>2435.413</v>
      </c>
      <c r="C37" s="26">
        <f t="shared" si="0"/>
        <v>63.911989089304932</v>
      </c>
      <c r="D37" s="25">
        <v>1375.16</v>
      </c>
      <c r="E37" s="27">
        <f t="shared" si="1"/>
        <v>36.088010910695054</v>
      </c>
    </row>
    <row r="38" spans="1:5" x14ac:dyDescent="0.2">
      <c r="A38" s="2" t="s">
        <v>34</v>
      </c>
      <c r="B38" s="25">
        <v>4986.6639999999998</v>
      </c>
      <c r="C38" s="26">
        <f t="shared" si="0"/>
        <v>54.409335250317802</v>
      </c>
      <c r="D38" s="25">
        <v>4178.4250000000002</v>
      </c>
      <c r="E38" s="27">
        <f t="shared" si="1"/>
        <v>45.59066474968219</v>
      </c>
    </row>
    <row r="39" spans="1:5" x14ac:dyDescent="0.2">
      <c r="A39" s="2" t="s">
        <v>35</v>
      </c>
      <c r="B39" s="25">
        <v>5677.8090000000002</v>
      </c>
      <c r="C39" s="26">
        <f t="shared" si="0"/>
        <v>50.004905542329283</v>
      </c>
      <c r="D39" s="25">
        <v>5676.6949999999997</v>
      </c>
      <c r="E39" s="27">
        <f t="shared" si="1"/>
        <v>49.99509445767071</v>
      </c>
    </row>
    <row r="40" spans="1:5" x14ac:dyDescent="0.2">
      <c r="A40" s="2" t="s">
        <v>36</v>
      </c>
      <c r="B40" s="25">
        <v>2919.136</v>
      </c>
      <c r="C40" s="26">
        <f t="shared" si="0"/>
        <v>53.661643712477435</v>
      </c>
      <c r="D40" s="25">
        <v>2520.7570000000001</v>
      </c>
      <c r="E40" s="27">
        <f t="shared" si="1"/>
        <v>46.338356287522572</v>
      </c>
    </row>
    <row r="41" spans="1:5" x14ac:dyDescent="0.2">
      <c r="A41" s="2" t="s">
        <v>37</v>
      </c>
      <c r="B41" s="25">
        <v>28541.143</v>
      </c>
      <c r="C41" s="26">
        <f t="shared" si="0"/>
        <v>55.020694683056583</v>
      </c>
      <c r="D41" s="25">
        <v>23332.326000000001</v>
      </c>
      <c r="E41" s="27">
        <f t="shared" si="1"/>
        <v>44.979305316943432</v>
      </c>
    </row>
    <row r="42" spans="1:5" x14ac:dyDescent="0.2">
      <c r="A42" s="2" t="s">
        <v>38</v>
      </c>
      <c r="B42" s="25">
        <v>6281.665</v>
      </c>
      <c r="C42" s="26">
        <f t="shared" si="0"/>
        <v>72.172260774743108</v>
      </c>
      <c r="D42" s="25">
        <v>2422.0459999999998</v>
      </c>
      <c r="E42" s="27">
        <f t="shared" si="1"/>
        <v>27.827739225256902</v>
      </c>
    </row>
    <row r="43" spans="1:5" x14ac:dyDescent="0.2">
      <c r="A43" s="2" t="s">
        <v>39</v>
      </c>
      <c r="B43" s="25">
        <v>60448.025000000001</v>
      </c>
      <c r="C43" s="26">
        <f t="shared" si="0"/>
        <v>44.554637342148339</v>
      </c>
      <c r="D43" s="25">
        <v>75223.654999999999</v>
      </c>
      <c r="E43" s="27">
        <f t="shared" si="1"/>
        <v>55.445362657851661</v>
      </c>
    </row>
    <row r="44" spans="1:5" x14ac:dyDescent="0.2">
      <c r="A44" s="2" t="s">
        <v>40</v>
      </c>
      <c r="B44" s="25">
        <v>21342.368999999999</v>
      </c>
      <c r="C44" s="26">
        <f t="shared" si="0"/>
        <v>57.903752723399023</v>
      </c>
      <c r="D44" s="25">
        <v>15515.983</v>
      </c>
      <c r="E44" s="27">
        <f t="shared" si="1"/>
        <v>42.096247276600977</v>
      </c>
    </row>
    <row r="45" spans="1:5" x14ac:dyDescent="0.2">
      <c r="A45" s="2" t="s">
        <v>41</v>
      </c>
      <c r="B45" s="25">
        <v>1957.06</v>
      </c>
      <c r="C45" s="26">
        <f t="shared" si="0"/>
        <v>64.386716411035877</v>
      </c>
      <c r="D45" s="25">
        <v>1082.48</v>
      </c>
      <c r="E45" s="27">
        <f t="shared" si="1"/>
        <v>35.613283588964123</v>
      </c>
    </row>
    <row r="46" spans="1:5" x14ac:dyDescent="0.2">
      <c r="A46" s="2" t="s">
        <v>42</v>
      </c>
      <c r="B46" s="25">
        <v>30746.447</v>
      </c>
      <c r="C46" s="26">
        <f t="shared" si="0"/>
        <v>55.046732288282996</v>
      </c>
      <c r="D46" s="25">
        <v>25108.724999999999</v>
      </c>
      <c r="E46" s="27">
        <f t="shared" si="1"/>
        <v>44.953267711717011</v>
      </c>
    </row>
    <row r="47" spans="1:5" x14ac:dyDescent="0.2">
      <c r="A47" s="2" t="s">
        <v>43</v>
      </c>
      <c r="B47" s="25">
        <v>9277.973</v>
      </c>
      <c r="C47" s="26">
        <f t="shared" si="0"/>
        <v>63.813376899146448</v>
      </c>
      <c r="D47" s="25">
        <v>5261.2560000000003</v>
      </c>
      <c r="E47" s="27">
        <f t="shared" si="1"/>
        <v>36.186623100853566</v>
      </c>
    </row>
    <row r="48" spans="1:5" x14ac:dyDescent="0.2">
      <c r="A48" s="2" t="s">
        <v>44</v>
      </c>
      <c r="B48" s="25">
        <v>9605.2109999999993</v>
      </c>
      <c r="C48" s="26">
        <f t="shared" si="0"/>
        <v>57.067108554228099</v>
      </c>
      <c r="D48" s="25">
        <v>7226.22</v>
      </c>
      <c r="E48" s="27">
        <f t="shared" si="1"/>
        <v>42.932891445771901</v>
      </c>
    </row>
    <row r="49" spans="1:5" x14ac:dyDescent="0.2">
      <c r="A49" s="2" t="s">
        <v>45</v>
      </c>
      <c r="B49" s="25">
        <v>34702.995000000003</v>
      </c>
      <c r="C49" s="26">
        <f t="shared" si="0"/>
        <v>57.367476654733231</v>
      </c>
      <c r="D49" s="25">
        <v>25789.46</v>
      </c>
      <c r="E49" s="27">
        <f t="shared" si="1"/>
        <v>42.632523345266776</v>
      </c>
    </row>
    <row r="50" spans="1:5" x14ac:dyDescent="0.2">
      <c r="A50" s="2" t="s">
        <v>46</v>
      </c>
      <c r="B50" s="25">
        <v>3523.1489999999999</v>
      </c>
      <c r="C50" s="26">
        <f t="shared" si="0"/>
        <v>62.49887354225725</v>
      </c>
      <c r="D50" s="25">
        <v>2113.991</v>
      </c>
      <c r="E50" s="27">
        <f t="shared" si="1"/>
        <v>37.501126457742764</v>
      </c>
    </row>
    <row r="51" spans="1:5" x14ac:dyDescent="0.2">
      <c r="A51" s="2" t="s">
        <v>47</v>
      </c>
      <c r="B51" s="25">
        <v>10687.312</v>
      </c>
      <c r="C51" s="26">
        <f t="shared" si="0"/>
        <v>57.509754498579582</v>
      </c>
      <c r="D51" s="25">
        <v>7896.165</v>
      </c>
      <c r="E51" s="27">
        <f t="shared" si="1"/>
        <v>42.490245501420432</v>
      </c>
    </row>
    <row r="52" spans="1:5" x14ac:dyDescent="0.2">
      <c r="A52" s="2" t="s">
        <v>48</v>
      </c>
      <c r="B52" s="25">
        <v>1667.596</v>
      </c>
      <c r="C52" s="26">
        <f t="shared" si="0"/>
        <v>55.167736655138619</v>
      </c>
      <c r="D52" s="25">
        <v>1355.1780000000001</v>
      </c>
      <c r="E52" s="27">
        <f t="shared" si="1"/>
        <v>44.832263344861374</v>
      </c>
    </row>
    <row r="53" spans="1:5" x14ac:dyDescent="0.2">
      <c r="A53" s="2" t="s">
        <v>49</v>
      </c>
      <c r="B53" s="25">
        <v>12660.041999999999</v>
      </c>
      <c r="C53" s="26">
        <f t="shared" si="0"/>
        <v>55.000045833219467</v>
      </c>
      <c r="D53" s="25">
        <v>10358.197</v>
      </c>
      <c r="E53" s="27">
        <f t="shared" si="1"/>
        <v>44.999954166780526</v>
      </c>
    </row>
    <row r="54" spans="1:5" x14ac:dyDescent="0.2">
      <c r="A54" s="2" t="s">
        <v>50</v>
      </c>
      <c r="B54" s="25">
        <v>45847.571000000004</v>
      </c>
      <c r="C54" s="26">
        <f t="shared" si="0"/>
        <v>47.657959631476039</v>
      </c>
      <c r="D54" s="25">
        <v>50353.716999999997</v>
      </c>
      <c r="E54" s="27">
        <f t="shared" si="1"/>
        <v>52.342040368523953</v>
      </c>
    </row>
    <row r="55" spans="1:5" x14ac:dyDescent="0.2">
      <c r="A55" s="2" t="s">
        <v>51</v>
      </c>
      <c r="B55" s="25">
        <v>6682.1840000000002</v>
      </c>
      <c r="C55" s="26">
        <f t="shared" si="0"/>
        <v>62.966590839338885</v>
      </c>
      <c r="D55" s="25">
        <v>3930.085</v>
      </c>
      <c r="E55" s="27">
        <f t="shared" si="1"/>
        <v>37.033409160661115</v>
      </c>
    </row>
    <row r="56" spans="1:5" x14ac:dyDescent="0.2">
      <c r="A56" s="2" t="s">
        <v>52</v>
      </c>
      <c r="B56" s="25">
        <v>2479.9079999999999</v>
      </c>
      <c r="C56" s="26">
        <f t="shared" si="0"/>
        <v>77.497076564327145</v>
      </c>
      <c r="D56" s="25">
        <v>720.09400000000005</v>
      </c>
      <c r="E56" s="27">
        <f t="shared" si="1"/>
        <v>22.502923435672855</v>
      </c>
    </row>
    <row r="57" spans="1:5" x14ac:dyDescent="0.2">
      <c r="A57" s="2" t="s">
        <v>53</v>
      </c>
      <c r="B57" s="25">
        <v>21650.118999999999</v>
      </c>
      <c r="C57" s="26">
        <f t="shared" si="0"/>
        <v>59.000413136880745</v>
      </c>
      <c r="D57" s="25">
        <v>15044.741</v>
      </c>
      <c r="E57" s="27">
        <f t="shared" si="1"/>
        <v>40.999586863119248</v>
      </c>
    </row>
    <row r="58" spans="1:5" x14ac:dyDescent="0.2">
      <c r="A58" s="2" t="s">
        <v>54</v>
      </c>
      <c r="B58" s="25">
        <v>18217.896000000001</v>
      </c>
      <c r="C58" s="26">
        <f t="shared" si="0"/>
        <v>57.201883170342526</v>
      </c>
      <c r="D58" s="25">
        <v>13630.523999999999</v>
      </c>
      <c r="E58" s="27">
        <f t="shared" si="1"/>
        <v>42.798116829657488</v>
      </c>
    </row>
    <row r="59" spans="1:5" x14ac:dyDescent="0.2">
      <c r="A59" s="2" t="s">
        <v>55</v>
      </c>
      <c r="B59" s="25">
        <v>5748.9970000000003</v>
      </c>
      <c r="C59" s="26">
        <f t="shared" si="0"/>
        <v>72.746394850529441</v>
      </c>
      <c r="D59" s="25">
        <v>2153.7959999999998</v>
      </c>
      <c r="E59" s="27">
        <f t="shared" si="1"/>
        <v>27.253605149470573</v>
      </c>
    </row>
    <row r="60" spans="1:5" x14ac:dyDescent="0.2">
      <c r="A60" s="2" t="s">
        <v>56</v>
      </c>
      <c r="B60" s="25">
        <v>17232.371999999999</v>
      </c>
      <c r="C60" s="26">
        <f t="shared" si="0"/>
        <v>60.7298290713534</v>
      </c>
      <c r="D60" s="25">
        <v>11143.093999999999</v>
      </c>
      <c r="E60" s="27">
        <f t="shared" si="1"/>
        <v>39.2701709286466</v>
      </c>
    </row>
    <row r="61" spans="1:5" x14ac:dyDescent="0.2">
      <c r="A61" s="3" t="s">
        <v>57</v>
      </c>
      <c r="B61" s="28">
        <v>2084.5349999999999</v>
      </c>
      <c r="C61" s="29">
        <f t="shared" si="0"/>
        <v>56.616572230343152</v>
      </c>
      <c r="D61" s="28">
        <v>1597.3109999999999</v>
      </c>
      <c r="E61" s="30">
        <f t="shared" si="1"/>
        <v>43.383427769656855</v>
      </c>
    </row>
    <row r="62" spans="1:5" x14ac:dyDescent="0.2">
      <c r="A62" s="33" t="s">
        <v>60</v>
      </c>
      <c r="B62" s="10"/>
      <c r="C62" s="10"/>
      <c r="D62" s="10"/>
      <c r="E62" s="10"/>
    </row>
    <row r="63" spans="1:5" x14ac:dyDescent="0.2">
      <c r="A63" s="34" t="s">
        <v>61</v>
      </c>
    </row>
    <row r="64" spans="1:5" x14ac:dyDescent="0.2">
      <c r="A64" s="34" t="s">
        <v>62</v>
      </c>
    </row>
    <row r="65" spans="1:5" x14ac:dyDescent="0.2">
      <c r="A65" s="34" t="s">
        <v>63</v>
      </c>
    </row>
    <row r="66" spans="1:5" x14ac:dyDescent="0.2">
      <c r="E66" s="31"/>
    </row>
  </sheetData>
  <phoneticPr fontId="0" type="noConversion"/>
  <printOptions horizontalCentered="1"/>
  <pageMargins left="0.75" right="0.75" top="0.75" bottom="0.75" header="0.5" footer="0.5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view="pageBreakPreview" topLeftCell="A22" zoomScale="60" zoomScaleNormal="100" workbookViewId="0">
      <selection activeCell="L16" sqref="L16"/>
    </sheetView>
  </sheetViews>
  <sheetFormatPr defaultRowHeight="12.75" x14ac:dyDescent="0.2"/>
  <cols>
    <col min="1" max="1" width="28.7109375" customWidth="1"/>
    <col min="2" max="5" width="13.7109375" customWidth="1"/>
  </cols>
  <sheetData>
    <row r="1" spans="1:6" x14ac:dyDescent="0.2">
      <c r="A1" s="4">
        <v>43024</v>
      </c>
      <c r="B1" s="1"/>
      <c r="C1" s="1"/>
      <c r="D1" s="1"/>
      <c r="E1" s="1"/>
    </row>
    <row r="2" spans="1:6" x14ac:dyDescent="0.2">
      <c r="A2" s="4"/>
      <c r="B2" s="1"/>
      <c r="C2" s="1"/>
      <c r="D2" s="1"/>
      <c r="E2" s="1"/>
    </row>
    <row r="3" spans="1:6" x14ac:dyDescent="0.2">
      <c r="A3" s="5" t="s">
        <v>79</v>
      </c>
      <c r="B3" s="6"/>
      <c r="C3" s="6"/>
      <c r="D3" s="6"/>
      <c r="E3" s="6"/>
    </row>
    <row r="4" spans="1:6" ht="13.5" thickBot="1" x14ac:dyDescent="0.25">
      <c r="A4" s="1"/>
      <c r="B4" s="1"/>
      <c r="C4" s="1"/>
      <c r="D4" s="1"/>
      <c r="E4" s="1"/>
    </row>
    <row r="5" spans="1:6" ht="13.5" thickTop="1" x14ac:dyDescent="0.2">
      <c r="A5" s="7"/>
      <c r="B5" s="68" t="s">
        <v>4</v>
      </c>
      <c r="C5" s="69"/>
      <c r="D5" s="68" t="s">
        <v>5</v>
      </c>
      <c r="E5" s="70"/>
    </row>
    <row r="6" spans="1:6" x14ac:dyDescent="0.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6" x14ac:dyDescent="0.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6" x14ac:dyDescent="0.2">
      <c r="A8" s="1"/>
      <c r="B8" s="16"/>
      <c r="C8" s="16"/>
      <c r="D8" s="16"/>
      <c r="E8" s="17"/>
    </row>
    <row r="9" spans="1:6" x14ac:dyDescent="0.2">
      <c r="A9" s="18" t="s">
        <v>0</v>
      </c>
      <c r="B9" s="53">
        <v>1248082.3</v>
      </c>
      <c r="C9" s="54">
        <v>0.55165123999999999</v>
      </c>
      <c r="D9" s="53">
        <v>1014365.7</v>
      </c>
      <c r="E9" s="55">
        <v>0.44834876000000001</v>
      </c>
      <c r="F9" s="66">
        <f>C9+E9</f>
        <v>1</v>
      </c>
    </row>
    <row r="10" spans="1:6" x14ac:dyDescent="0.2">
      <c r="A10" s="10"/>
      <c r="B10" s="56"/>
      <c r="C10" s="57"/>
      <c r="D10" s="56"/>
      <c r="E10" s="58"/>
      <c r="F10" s="66">
        <f t="shared" ref="F10:F61" si="0">C10+E10</f>
        <v>0</v>
      </c>
    </row>
    <row r="11" spans="1:6" x14ac:dyDescent="0.2">
      <c r="A11" s="2" t="s">
        <v>7</v>
      </c>
      <c r="B11" s="38">
        <v>15785.973</v>
      </c>
      <c r="C11" s="39">
        <v>58.166777000000003</v>
      </c>
      <c r="D11" s="38">
        <v>11353.183999999999</v>
      </c>
      <c r="E11" s="59">
        <v>41.833222999999997</v>
      </c>
      <c r="F11" s="66">
        <f t="shared" si="0"/>
        <v>100</v>
      </c>
    </row>
    <row r="12" spans="1:6" x14ac:dyDescent="0.2">
      <c r="A12" s="2" t="s">
        <v>8</v>
      </c>
      <c r="B12" s="38">
        <v>4519.4539999999997</v>
      </c>
      <c r="C12" s="39">
        <v>61.032612999999998</v>
      </c>
      <c r="D12" s="38">
        <v>2885.5279999999998</v>
      </c>
      <c r="E12" s="59">
        <v>38.967387000000002</v>
      </c>
      <c r="F12" s="66">
        <f t="shared" si="0"/>
        <v>100</v>
      </c>
    </row>
    <row r="13" spans="1:6" x14ac:dyDescent="0.2">
      <c r="A13" s="2" t="s">
        <v>9</v>
      </c>
      <c r="B13" s="38">
        <v>18460.659</v>
      </c>
      <c r="C13" s="39">
        <v>55.502620999999998</v>
      </c>
      <c r="D13" s="38">
        <v>14800.218999999999</v>
      </c>
      <c r="E13" s="59">
        <v>44.497379000000002</v>
      </c>
      <c r="F13" s="66">
        <f t="shared" si="0"/>
        <v>100</v>
      </c>
    </row>
    <row r="14" spans="1:6" x14ac:dyDescent="0.2">
      <c r="A14" s="2" t="s">
        <v>10</v>
      </c>
      <c r="B14" s="38">
        <v>12377.184999999999</v>
      </c>
      <c r="C14" s="39">
        <v>75.594251</v>
      </c>
      <c r="D14" s="38">
        <v>3995.998</v>
      </c>
      <c r="E14" s="59">
        <v>24.405749</v>
      </c>
      <c r="F14" s="66">
        <f t="shared" si="0"/>
        <v>100</v>
      </c>
    </row>
    <row r="15" spans="1:6" x14ac:dyDescent="0.2">
      <c r="A15" s="2" t="s">
        <v>11</v>
      </c>
      <c r="B15" s="38">
        <v>182530.2</v>
      </c>
      <c r="C15" s="39">
        <v>56.048014999999999</v>
      </c>
      <c r="D15" s="38">
        <v>143137.35999999999</v>
      </c>
      <c r="E15" s="59">
        <v>43.951985000000001</v>
      </c>
      <c r="F15" s="66">
        <f t="shared" si="0"/>
        <v>100</v>
      </c>
    </row>
    <row r="16" spans="1:6" x14ac:dyDescent="0.2">
      <c r="A16" s="2" t="s">
        <v>12</v>
      </c>
      <c r="B16" s="38">
        <v>20986.234</v>
      </c>
      <c r="C16" s="39">
        <v>51.465620999999999</v>
      </c>
      <c r="D16" s="38">
        <v>19790.955999999998</v>
      </c>
      <c r="E16" s="59">
        <v>48.534379000000001</v>
      </c>
      <c r="F16" s="66">
        <f t="shared" si="0"/>
        <v>100</v>
      </c>
    </row>
    <row r="17" spans="1:6" x14ac:dyDescent="0.2">
      <c r="A17" s="2" t="s">
        <v>13</v>
      </c>
      <c r="B17" s="38">
        <v>19737.125</v>
      </c>
      <c r="C17" s="39">
        <v>62.087846999999996</v>
      </c>
      <c r="D17" s="38">
        <v>12051.906000000001</v>
      </c>
      <c r="E17" s="59">
        <v>37.912153000000004</v>
      </c>
      <c r="F17" s="66">
        <f t="shared" si="0"/>
        <v>100</v>
      </c>
    </row>
    <row r="18" spans="1:6" x14ac:dyDescent="0.2">
      <c r="A18" s="2" t="s">
        <v>14</v>
      </c>
      <c r="B18" s="38">
        <v>5598.7830000000004</v>
      </c>
      <c r="C18" s="39">
        <v>77.837328999999997</v>
      </c>
      <c r="D18" s="38">
        <v>1594.145</v>
      </c>
      <c r="E18" s="59">
        <v>22.162671</v>
      </c>
      <c r="F18" s="66">
        <f t="shared" si="0"/>
        <v>100</v>
      </c>
    </row>
    <row r="19" spans="1:6" x14ac:dyDescent="0.2">
      <c r="A19" s="2" t="s">
        <v>15</v>
      </c>
      <c r="B19" s="38">
        <v>0</v>
      </c>
      <c r="C19" s="60">
        <v>0</v>
      </c>
      <c r="D19" s="38">
        <v>8913.8169999999991</v>
      </c>
      <c r="E19" s="59">
        <v>100</v>
      </c>
      <c r="F19" s="66">
        <f t="shared" si="0"/>
        <v>100</v>
      </c>
    </row>
    <row r="20" spans="1:6" x14ac:dyDescent="0.2">
      <c r="A20" s="2" t="s">
        <v>16</v>
      </c>
      <c r="B20" s="38">
        <v>53216.612000000001</v>
      </c>
      <c r="C20" s="39">
        <v>46.662269999999999</v>
      </c>
      <c r="D20" s="38">
        <v>60829.731</v>
      </c>
      <c r="E20" s="59">
        <v>53.337730000000001</v>
      </c>
      <c r="F20" s="66">
        <f t="shared" si="0"/>
        <v>100</v>
      </c>
    </row>
    <row r="21" spans="1:6" x14ac:dyDescent="0.2">
      <c r="A21" s="2" t="s">
        <v>17</v>
      </c>
      <c r="B21" s="38">
        <v>25664.581999999999</v>
      </c>
      <c r="C21" s="39">
        <v>48.879779999999997</v>
      </c>
      <c r="D21" s="38">
        <v>26840.937000000002</v>
      </c>
      <c r="E21" s="59">
        <v>51.120220000000003</v>
      </c>
      <c r="F21" s="66">
        <f t="shared" si="0"/>
        <v>100</v>
      </c>
    </row>
    <row r="22" spans="1:6" x14ac:dyDescent="0.2">
      <c r="A22" s="2" t="s">
        <v>18</v>
      </c>
      <c r="B22" s="38">
        <v>9116.1990000000005</v>
      </c>
      <c r="C22" s="39">
        <v>75.3</v>
      </c>
      <c r="D22" s="38">
        <v>2990.3069999999998</v>
      </c>
      <c r="E22" s="59">
        <v>24.7</v>
      </c>
      <c r="F22" s="66">
        <f t="shared" si="0"/>
        <v>100</v>
      </c>
    </row>
    <row r="23" spans="1:6" x14ac:dyDescent="0.2">
      <c r="A23" s="2" t="s">
        <v>19</v>
      </c>
      <c r="B23" s="38">
        <v>5333.9359999999997</v>
      </c>
      <c r="C23" s="39">
        <v>62.395017000000003</v>
      </c>
      <c r="D23" s="38">
        <v>3214.721</v>
      </c>
      <c r="E23" s="59">
        <v>37.604982999999997</v>
      </c>
      <c r="F23" s="66">
        <f t="shared" si="0"/>
        <v>100</v>
      </c>
    </row>
    <row r="24" spans="1:6" x14ac:dyDescent="0.2">
      <c r="A24" s="2" t="s">
        <v>20</v>
      </c>
      <c r="B24" s="38">
        <v>50258.307000000001</v>
      </c>
      <c r="C24" s="39">
        <v>53.093409000000001</v>
      </c>
      <c r="D24" s="38">
        <v>44401.855000000003</v>
      </c>
      <c r="E24" s="59">
        <v>46.906590999999999</v>
      </c>
      <c r="F24" s="66">
        <f t="shared" si="0"/>
        <v>100</v>
      </c>
    </row>
    <row r="25" spans="1:6" x14ac:dyDescent="0.2">
      <c r="A25" s="2" t="s">
        <v>21</v>
      </c>
      <c r="B25" s="38">
        <v>23140.437999999998</v>
      </c>
      <c r="C25" s="39">
        <v>58.147933999999999</v>
      </c>
      <c r="D25" s="38">
        <v>16655.366000000002</v>
      </c>
      <c r="E25" s="59">
        <v>41.852066000000001</v>
      </c>
      <c r="F25" s="66">
        <f t="shared" si="0"/>
        <v>100</v>
      </c>
    </row>
    <row r="26" spans="1:6" x14ac:dyDescent="0.2">
      <c r="A26" s="2" t="s">
        <v>22</v>
      </c>
      <c r="B26" s="38">
        <v>13771.735000000001</v>
      </c>
      <c r="C26" s="39">
        <v>58.531480000000002</v>
      </c>
      <c r="D26" s="38">
        <v>9757.0310000000009</v>
      </c>
      <c r="E26" s="59">
        <v>41.468519999999998</v>
      </c>
      <c r="F26" s="66">
        <f t="shared" si="0"/>
        <v>100</v>
      </c>
    </row>
    <row r="27" spans="1:6" x14ac:dyDescent="0.2">
      <c r="A27" s="2" t="s">
        <v>23</v>
      </c>
      <c r="B27" s="38">
        <v>12174.611999999999</v>
      </c>
      <c r="C27" s="39">
        <v>60.074388999999996</v>
      </c>
      <c r="D27" s="38">
        <v>8091.2820000000002</v>
      </c>
      <c r="E27" s="59">
        <v>39.925611000000004</v>
      </c>
      <c r="F27" s="66">
        <f t="shared" si="0"/>
        <v>100</v>
      </c>
    </row>
    <row r="28" spans="1:6" x14ac:dyDescent="0.2">
      <c r="A28" s="2" t="s">
        <v>24</v>
      </c>
      <c r="B28" s="38">
        <v>16073.794</v>
      </c>
      <c r="C28" s="39">
        <v>66.658958999999996</v>
      </c>
      <c r="D28" s="38">
        <v>8039.6850000000004</v>
      </c>
      <c r="E28" s="59">
        <v>33.341040999999997</v>
      </c>
      <c r="F28" s="66">
        <f t="shared" si="0"/>
        <v>100</v>
      </c>
    </row>
    <row r="29" spans="1:6" x14ac:dyDescent="0.2">
      <c r="A29" s="2" t="s">
        <v>25</v>
      </c>
      <c r="B29" s="38">
        <v>13510.617</v>
      </c>
      <c r="C29" s="39">
        <v>49.836661999999997</v>
      </c>
      <c r="D29" s="38">
        <v>13599.178</v>
      </c>
      <c r="E29" s="59">
        <v>50.163338000000003</v>
      </c>
      <c r="F29" s="66">
        <f t="shared" si="0"/>
        <v>100</v>
      </c>
    </row>
    <row r="30" spans="1:6" x14ac:dyDescent="0.2">
      <c r="A30" s="2" t="s">
        <v>26</v>
      </c>
      <c r="B30" s="38">
        <v>5224.3909999999996</v>
      </c>
      <c r="C30" s="39">
        <v>60.364345</v>
      </c>
      <c r="D30" s="38">
        <v>3430.3719999999998</v>
      </c>
      <c r="E30" s="59">
        <v>39.635655</v>
      </c>
      <c r="F30" s="66">
        <f t="shared" si="0"/>
        <v>100</v>
      </c>
    </row>
    <row r="31" spans="1:6" x14ac:dyDescent="0.2">
      <c r="A31" s="2" t="s">
        <v>27</v>
      </c>
      <c r="B31" s="38">
        <v>26458.583999999999</v>
      </c>
      <c r="C31" s="39">
        <v>57.393915</v>
      </c>
      <c r="D31" s="38">
        <v>19641.397000000001</v>
      </c>
      <c r="E31" s="59">
        <v>42.606085</v>
      </c>
      <c r="F31" s="66">
        <f t="shared" si="0"/>
        <v>100</v>
      </c>
    </row>
    <row r="32" spans="1:6" x14ac:dyDescent="0.2">
      <c r="A32" s="2" t="s">
        <v>28</v>
      </c>
      <c r="B32" s="38">
        <v>36729.999000000003</v>
      </c>
      <c r="C32" s="39">
        <v>64.738744999999994</v>
      </c>
      <c r="D32" s="38">
        <v>20005.73</v>
      </c>
      <c r="E32" s="59">
        <v>35.261254999999998</v>
      </c>
      <c r="F32" s="66">
        <f t="shared" si="0"/>
        <v>100</v>
      </c>
    </row>
    <row r="33" spans="1:6" x14ac:dyDescent="0.2">
      <c r="A33" s="2" t="s">
        <v>29</v>
      </c>
      <c r="B33" s="38">
        <v>39240.286999999997</v>
      </c>
      <c r="C33" s="39">
        <v>63.387161999999996</v>
      </c>
      <c r="D33" s="38">
        <v>22665.446</v>
      </c>
      <c r="E33" s="59">
        <v>36.612838000000004</v>
      </c>
      <c r="F33" s="66">
        <f t="shared" si="0"/>
        <v>100</v>
      </c>
    </row>
    <row r="34" spans="1:6" x14ac:dyDescent="0.2">
      <c r="A34" s="2" t="s">
        <v>30</v>
      </c>
      <c r="B34" s="38">
        <v>29175.578000000001</v>
      </c>
      <c r="C34" s="39">
        <v>65.248260999999999</v>
      </c>
      <c r="D34" s="38">
        <v>15539.143</v>
      </c>
      <c r="E34" s="59">
        <v>34.751739000000001</v>
      </c>
      <c r="F34" s="66">
        <f t="shared" si="0"/>
        <v>100</v>
      </c>
    </row>
    <row r="35" spans="1:6" x14ac:dyDescent="0.2">
      <c r="A35" s="2" t="s">
        <v>31</v>
      </c>
      <c r="B35" s="38">
        <v>10551.55</v>
      </c>
      <c r="C35" s="39">
        <v>60.102421999999997</v>
      </c>
      <c r="D35" s="38">
        <v>7004.3980000000001</v>
      </c>
      <c r="E35" s="59">
        <v>39.897578000000003</v>
      </c>
      <c r="F35" s="66">
        <f t="shared" si="0"/>
        <v>100</v>
      </c>
    </row>
    <row r="36" spans="1:6" x14ac:dyDescent="0.2">
      <c r="A36" s="2" t="s">
        <v>32</v>
      </c>
      <c r="B36" s="38">
        <v>17302.704000000002</v>
      </c>
      <c r="C36" s="39">
        <v>52.087071999999999</v>
      </c>
      <c r="D36" s="38">
        <v>15916.102999999999</v>
      </c>
      <c r="E36" s="59">
        <v>47.912928000000001</v>
      </c>
      <c r="F36" s="66">
        <f t="shared" si="0"/>
        <v>100</v>
      </c>
    </row>
    <row r="37" spans="1:6" x14ac:dyDescent="0.2">
      <c r="A37" s="2" t="s">
        <v>33</v>
      </c>
      <c r="B37" s="38">
        <v>3808.4470000000001</v>
      </c>
      <c r="C37" s="39">
        <v>63.235098999999998</v>
      </c>
      <c r="D37" s="38">
        <v>2214.232</v>
      </c>
      <c r="E37" s="59">
        <v>36.764901000000002</v>
      </c>
      <c r="F37" s="66">
        <f t="shared" si="0"/>
        <v>100</v>
      </c>
    </row>
    <row r="38" spans="1:6" x14ac:dyDescent="0.2">
      <c r="A38" s="2" t="s">
        <v>34</v>
      </c>
      <c r="B38" s="38">
        <v>6924.8</v>
      </c>
      <c r="C38" s="39">
        <v>50.081752999999999</v>
      </c>
      <c r="D38" s="38">
        <v>6902.192</v>
      </c>
      <c r="E38" s="59">
        <v>49.918247000000001</v>
      </c>
      <c r="F38" s="66">
        <f t="shared" si="0"/>
        <v>100</v>
      </c>
    </row>
    <row r="39" spans="1:6" x14ac:dyDescent="0.2">
      <c r="A39" s="2" t="s">
        <v>35</v>
      </c>
      <c r="B39" s="38">
        <v>8923.098</v>
      </c>
      <c r="C39" s="39">
        <v>54.487164</v>
      </c>
      <c r="D39" s="38">
        <v>7453.4160000000002</v>
      </c>
      <c r="E39" s="59">
        <v>45.512836</v>
      </c>
      <c r="F39" s="66">
        <f t="shared" si="0"/>
        <v>100</v>
      </c>
    </row>
    <row r="40" spans="1:6" x14ac:dyDescent="0.2">
      <c r="A40" s="2" t="s">
        <v>36</v>
      </c>
      <c r="B40" s="38">
        <v>4139.6260000000002</v>
      </c>
      <c r="C40" s="39">
        <v>48.577950999999999</v>
      </c>
      <c r="D40" s="38">
        <v>4381.9889999999996</v>
      </c>
      <c r="E40" s="59">
        <v>51.422049000000001</v>
      </c>
      <c r="F40" s="66">
        <f t="shared" si="0"/>
        <v>100</v>
      </c>
    </row>
    <row r="41" spans="1:6" x14ac:dyDescent="0.2">
      <c r="A41" s="2" t="s">
        <v>37</v>
      </c>
      <c r="B41" s="38">
        <v>42652.767</v>
      </c>
      <c r="C41" s="39">
        <v>55.239477000000001</v>
      </c>
      <c r="D41" s="38">
        <v>34561.517999999996</v>
      </c>
      <c r="E41" s="59">
        <v>44.760522999999999</v>
      </c>
      <c r="F41" s="66">
        <f t="shared" si="0"/>
        <v>100</v>
      </c>
    </row>
    <row r="42" spans="1:6" x14ac:dyDescent="0.2">
      <c r="A42" s="2" t="s">
        <v>38</v>
      </c>
      <c r="B42" s="38">
        <v>10325.61</v>
      </c>
      <c r="C42" s="39">
        <v>71.923317999999995</v>
      </c>
      <c r="D42" s="38">
        <v>4030.8049999999998</v>
      </c>
      <c r="E42" s="59">
        <v>28.076682000000002</v>
      </c>
      <c r="F42" s="66">
        <f t="shared" si="0"/>
        <v>100</v>
      </c>
    </row>
    <row r="43" spans="1:6" x14ac:dyDescent="0.2">
      <c r="A43" s="2" t="s">
        <v>39</v>
      </c>
      <c r="B43" s="38">
        <v>104110.48</v>
      </c>
      <c r="C43" s="39">
        <v>45.677475999999999</v>
      </c>
      <c r="D43" s="38">
        <v>123814.72</v>
      </c>
      <c r="E43" s="59">
        <v>54.322524000000001</v>
      </c>
      <c r="F43" s="66">
        <f t="shared" si="0"/>
        <v>100</v>
      </c>
    </row>
    <row r="44" spans="1:6" x14ac:dyDescent="0.2">
      <c r="A44" s="2" t="s">
        <v>40</v>
      </c>
      <c r="B44" s="38">
        <v>33674.707000000002</v>
      </c>
      <c r="C44" s="39">
        <v>56.404119999999999</v>
      </c>
      <c r="D44" s="38">
        <v>26027.859</v>
      </c>
      <c r="E44" s="59">
        <v>43.595880000000001</v>
      </c>
      <c r="F44" s="66">
        <f t="shared" si="0"/>
        <v>100</v>
      </c>
    </row>
    <row r="45" spans="1:6" x14ac:dyDescent="0.2">
      <c r="A45" s="2" t="s">
        <v>41</v>
      </c>
      <c r="B45" s="38">
        <v>7126.6660000000002</v>
      </c>
      <c r="C45" s="39">
        <v>77.469065999999998</v>
      </c>
      <c r="D45" s="38">
        <v>2072.7040000000002</v>
      </c>
      <c r="E45" s="59">
        <v>22.530933999999998</v>
      </c>
      <c r="F45" s="66">
        <f t="shared" si="0"/>
        <v>100</v>
      </c>
    </row>
    <row r="46" spans="1:6" x14ac:dyDescent="0.2">
      <c r="A46" s="2" t="s">
        <v>42</v>
      </c>
      <c r="B46" s="38">
        <v>41372.404999999999</v>
      </c>
      <c r="C46" s="39">
        <v>54.877000000000002</v>
      </c>
      <c r="D46" s="38">
        <v>34018.752</v>
      </c>
      <c r="E46" s="59">
        <v>45.122999999999998</v>
      </c>
      <c r="F46" s="66">
        <f t="shared" si="0"/>
        <v>100</v>
      </c>
    </row>
    <row r="47" spans="1:6" x14ac:dyDescent="0.2">
      <c r="A47" s="2" t="s">
        <v>43</v>
      </c>
      <c r="B47" s="38">
        <v>14506.611999999999</v>
      </c>
      <c r="C47" s="39">
        <v>63.787374</v>
      </c>
      <c r="D47" s="38">
        <v>8235.5249999999996</v>
      </c>
      <c r="E47" s="59">
        <v>36.212626</v>
      </c>
      <c r="F47" s="66">
        <f t="shared" si="0"/>
        <v>100</v>
      </c>
    </row>
    <row r="48" spans="1:6" x14ac:dyDescent="0.2">
      <c r="A48" s="2" t="s">
        <v>44</v>
      </c>
      <c r="B48" s="38">
        <v>17128.827000000001</v>
      </c>
      <c r="C48" s="39">
        <v>60.276232</v>
      </c>
      <c r="D48" s="38">
        <v>11288.388999999999</v>
      </c>
      <c r="E48" s="59">
        <v>39.723768</v>
      </c>
      <c r="F48" s="66">
        <f t="shared" si="0"/>
        <v>100</v>
      </c>
    </row>
    <row r="49" spans="1:6" x14ac:dyDescent="0.2">
      <c r="A49" s="2" t="s">
        <v>45</v>
      </c>
      <c r="B49" s="38">
        <v>51665.633999999998</v>
      </c>
      <c r="C49" s="39">
        <v>58.095275000000001</v>
      </c>
      <c r="D49" s="38">
        <v>37266.957999999999</v>
      </c>
      <c r="E49" s="59">
        <v>41.904724999999999</v>
      </c>
      <c r="F49" s="66">
        <f t="shared" si="0"/>
        <v>100</v>
      </c>
    </row>
    <row r="50" spans="1:6" x14ac:dyDescent="0.2">
      <c r="A50" s="2" t="s">
        <v>46</v>
      </c>
      <c r="B50" s="38">
        <v>4897.7870000000003</v>
      </c>
      <c r="C50" s="39">
        <v>61.404817000000001</v>
      </c>
      <c r="D50" s="38">
        <v>3078.4389999999999</v>
      </c>
      <c r="E50" s="59">
        <v>38.595182999999999</v>
      </c>
      <c r="F50" s="66">
        <f t="shared" si="0"/>
        <v>100</v>
      </c>
    </row>
    <row r="51" spans="1:6" x14ac:dyDescent="0.2">
      <c r="A51" s="2" t="s">
        <v>47</v>
      </c>
      <c r="B51" s="38">
        <v>16265.275</v>
      </c>
      <c r="C51" s="39">
        <v>52.843004999999998</v>
      </c>
      <c r="D51" s="38">
        <v>14515.1</v>
      </c>
      <c r="E51" s="59">
        <v>47.156995000000002</v>
      </c>
      <c r="F51" s="66">
        <f t="shared" si="0"/>
        <v>100</v>
      </c>
    </row>
    <row r="52" spans="1:6" x14ac:dyDescent="0.2">
      <c r="A52" s="2" t="s">
        <v>48</v>
      </c>
      <c r="B52" s="38">
        <v>2671.2109999999998</v>
      </c>
      <c r="C52" s="39">
        <v>54.550657999999999</v>
      </c>
      <c r="D52" s="38">
        <v>2225.5419999999999</v>
      </c>
      <c r="E52" s="59">
        <v>45.449342000000001</v>
      </c>
      <c r="F52" s="66">
        <f t="shared" si="0"/>
        <v>100</v>
      </c>
    </row>
    <row r="53" spans="1:6" x14ac:dyDescent="0.2">
      <c r="A53" s="2" t="s">
        <v>49</v>
      </c>
      <c r="B53" s="38">
        <v>17064.219000000001</v>
      </c>
      <c r="C53" s="39">
        <v>52.045597000000001</v>
      </c>
      <c r="D53" s="38">
        <v>15722.837</v>
      </c>
      <c r="E53" s="59">
        <v>47.954402999999999</v>
      </c>
      <c r="F53" s="66">
        <f t="shared" si="0"/>
        <v>100</v>
      </c>
    </row>
    <row r="54" spans="1:6" x14ac:dyDescent="0.2">
      <c r="A54" s="2" t="s">
        <v>50</v>
      </c>
      <c r="B54" s="38">
        <v>80175.982000000004</v>
      </c>
      <c r="C54" s="39">
        <v>48.79204</v>
      </c>
      <c r="D54" s="38">
        <v>84145.865999999995</v>
      </c>
      <c r="E54" s="59">
        <v>51.20796</v>
      </c>
      <c r="F54" s="66">
        <f t="shared" si="0"/>
        <v>100</v>
      </c>
    </row>
    <row r="55" spans="1:6" x14ac:dyDescent="0.2">
      <c r="A55" s="2" t="s">
        <v>51</v>
      </c>
      <c r="B55" s="38">
        <v>11462.669</v>
      </c>
      <c r="C55" s="39">
        <v>64.541197999999994</v>
      </c>
      <c r="D55" s="38">
        <v>6297.567</v>
      </c>
      <c r="E55" s="59">
        <v>35.458801999999999</v>
      </c>
      <c r="F55" s="66">
        <f t="shared" si="0"/>
        <v>100</v>
      </c>
    </row>
    <row r="56" spans="1:6" x14ac:dyDescent="0.2">
      <c r="A56" s="2" t="s">
        <v>52</v>
      </c>
      <c r="B56" s="38">
        <v>3901.4340000000002</v>
      </c>
      <c r="C56" s="39">
        <v>80.861936999999998</v>
      </c>
      <c r="D56" s="38">
        <v>923.375</v>
      </c>
      <c r="E56" s="59">
        <v>19.138062999999999</v>
      </c>
      <c r="F56" s="66">
        <f t="shared" si="0"/>
        <v>100</v>
      </c>
    </row>
    <row r="57" spans="1:6" x14ac:dyDescent="0.2">
      <c r="A57" s="2" t="s">
        <v>53</v>
      </c>
      <c r="B57" s="38">
        <v>33941.061000000002</v>
      </c>
      <c r="C57" s="39">
        <v>59.273398999999998</v>
      </c>
      <c r="D57" s="38">
        <v>23320.815999999999</v>
      </c>
      <c r="E57" s="59">
        <v>40.726601000000002</v>
      </c>
      <c r="F57" s="66">
        <f t="shared" si="0"/>
        <v>100</v>
      </c>
    </row>
    <row r="58" spans="1:6" x14ac:dyDescent="0.2">
      <c r="A58" s="2" t="s">
        <v>54</v>
      </c>
      <c r="B58" s="38">
        <v>28105.893</v>
      </c>
      <c r="C58" s="39">
        <v>53.886611000000002</v>
      </c>
      <c r="D58" s="38">
        <v>24051.577000000001</v>
      </c>
      <c r="E58" s="59">
        <v>46.113388999999998</v>
      </c>
      <c r="F58" s="66">
        <f t="shared" si="0"/>
        <v>100</v>
      </c>
    </row>
    <row r="59" spans="1:6" x14ac:dyDescent="0.2">
      <c r="A59" s="2" t="s">
        <v>55</v>
      </c>
      <c r="B59" s="38">
        <v>8421.5079999999998</v>
      </c>
      <c r="C59" s="39">
        <v>72.379913999999999</v>
      </c>
      <c r="D59" s="38">
        <v>3213.6370000000002</v>
      </c>
      <c r="E59" s="59">
        <v>27.620086000000001</v>
      </c>
      <c r="F59" s="66">
        <f t="shared" si="0"/>
        <v>100</v>
      </c>
    </row>
    <row r="60" spans="1:6" x14ac:dyDescent="0.2">
      <c r="A60" s="2" t="s">
        <v>56</v>
      </c>
      <c r="B60" s="38">
        <v>24035.311000000002</v>
      </c>
      <c r="C60" s="39">
        <v>62.474637000000001</v>
      </c>
      <c r="D60" s="38">
        <v>14436.799000000001</v>
      </c>
      <c r="E60" s="59">
        <v>37.525362999999999</v>
      </c>
      <c r="F60" s="66">
        <f t="shared" si="0"/>
        <v>100</v>
      </c>
    </row>
    <row r="61" spans="1:6" x14ac:dyDescent="0.2">
      <c r="A61" s="3" t="s">
        <v>57</v>
      </c>
      <c r="B61" s="61">
        <v>3840.6849999999999</v>
      </c>
      <c r="C61" s="62">
        <v>55.986457999999999</v>
      </c>
      <c r="D61" s="61">
        <v>3019.34</v>
      </c>
      <c r="E61" s="63">
        <v>44.013542000000001</v>
      </c>
      <c r="F61" s="66">
        <f t="shared" si="0"/>
        <v>100</v>
      </c>
    </row>
    <row r="62" spans="1:6" x14ac:dyDescent="0.2">
      <c r="A62" s="71" t="s">
        <v>87</v>
      </c>
      <c r="B62" s="72"/>
      <c r="C62" s="72"/>
      <c r="D62" s="72"/>
      <c r="E62" s="72"/>
    </row>
    <row r="63" spans="1:6" x14ac:dyDescent="0.2">
      <c r="A63" s="73"/>
      <c r="B63" s="73"/>
      <c r="C63" s="73"/>
      <c r="D63" s="73"/>
      <c r="E63" s="73"/>
    </row>
    <row r="64" spans="1:6" x14ac:dyDescent="0.2">
      <c r="A64" s="73"/>
      <c r="B64" s="73"/>
      <c r="C64" s="73"/>
      <c r="D64" s="73"/>
      <c r="E64" s="73"/>
    </row>
    <row r="65" spans="1:5" x14ac:dyDescent="0.2">
      <c r="A65" s="73"/>
      <c r="B65" s="73"/>
      <c r="C65" s="73"/>
      <c r="D65" s="73"/>
      <c r="E65" s="73"/>
    </row>
  </sheetData>
  <mergeCells count="3">
    <mergeCell ref="B5:C5"/>
    <mergeCell ref="D5:E5"/>
    <mergeCell ref="A62:E65"/>
  </mergeCells>
  <pageMargins left="0.7" right="0.7" top="0.75" bottom="0.75" header="0.3" footer="0.3"/>
  <pageSetup scale="82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65"/>
  <sheetViews>
    <sheetView showGridLines="0" view="pageBreakPreview" topLeftCell="A13" zoomScale="60" zoomScaleNormal="100" workbookViewId="0"/>
  </sheetViews>
  <sheetFormatPr defaultRowHeight="12.75" x14ac:dyDescent="0.2"/>
  <cols>
    <col min="1" max="1" width="28.7109375" customWidth="1"/>
    <col min="2" max="5" width="13.7109375" customWidth="1"/>
  </cols>
  <sheetData>
    <row r="1" spans="1:5" x14ac:dyDescent="0.2">
      <c r="A1" s="4">
        <v>43024</v>
      </c>
      <c r="B1" s="1"/>
      <c r="C1" s="1"/>
      <c r="D1" s="1"/>
      <c r="E1" s="1"/>
    </row>
    <row r="2" spans="1:5" x14ac:dyDescent="0.2">
      <c r="A2" s="4"/>
      <c r="B2" s="1"/>
      <c r="C2" s="1"/>
      <c r="D2" s="1"/>
      <c r="E2" s="1"/>
    </row>
    <row r="3" spans="1:5" x14ac:dyDescent="0.2">
      <c r="A3" s="5" t="s">
        <v>77</v>
      </c>
      <c r="B3" s="6"/>
      <c r="C3" s="6"/>
      <c r="D3" s="6"/>
      <c r="E3" s="6"/>
    </row>
    <row r="4" spans="1:5" ht="13.5" thickBot="1" x14ac:dyDescent="0.25">
      <c r="A4" s="1"/>
      <c r="B4" s="1"/>
      <c r="C4" s="1"/>
      <c r="D4" s="1"/>
      <c r="E4" s="1"/>
    </row>
    <row r="5" spans="1:5" ht="13.5" thickTop="1" x14ac:dyDescent="0.2">
      <c r="A5" s="7"/>
      <c r="B5" s="68" t="s">
        <v>4</v>
      </c>
      <c r="C5" s="69"/>
      <c r="D5" s="68" t="s">
        <v>5</v>
      </c>
      <c r="E5" s="70"/>
    </row>
    <row r="6" spans="1:5" x14ac:dyDescent="0.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x14ac:dyDescent="0.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x14ac:dyDescent="0.2">
      <c r="A8" s="1"/>
      <c r="B8" s="16"/>
      <c r="C8" s="16"/>
      <c r="D8" s="16"/>
      <c r="E8" s="17"/>
    </row>
    <row r="9" spans="1:5" x14ac:dyDescent="0.2">
      <c r="A9" s="18" t="s">
        <v>0</v>
      </c>
      <c r="B9" s="53">
        <v>1189180.8999999999</v>
      </c>
      <c r="C9" s="54">
        <v>0.55159765000000005</v>
      </c>
      <c r="D9" s="53">
        <v>966703.73</v>
      </c>
      <c r="E9" s="55">
        <v>0.44840235000000001</v>
      </c>
    </row>
    <row r="10" spans="1:5" x14ac:dyDescent="0.2">
      <c r="A10" s="10"/>
      <c r="B10" s="56"/>
      <c r="C10" s="57"/>
      <c r="D10" s="56"/>
      <c r="E10" s="58"/>
    </row>
    <row r="11" spans="1:5" x14ac:dyDescent="0.2">
      <c r="A11" s="2" t="s">
        <v>7</v>
      </c>
      <c r="B11" s="38">
        <v>14813.338</v>
      </c>
      <c r="C11" s="39">
        <v>57.725271999999997</v>
      </c>
      <c r="D11" s="38">
        <v>10848.451999999999</v>
      </c>
      <c r="E11" s="59">
        <v>42.274728000000003</v>
      </c>
    </row>
    <row r="12" spans="1:5" x14ac:dyDescent="0.2">
      <c r="A12" s="2" t="s">
        <v>8</v>
      </c>
      <c r="B12" s="38">
        <v>7626.1679999999997</v>
      </c>
      <c r="C12" s="39">
        <v>68.254553999999999</v>
      </c>
      <c r="D12" s="38">
        <v>3546.9589999999998</v>
      </c>
      <c r="E12" s="59">
        <v>31.745446000000001</v>
      </c>
    </row>
    <row r="13" spans="1:5" x14ac:dyDescent="0.2">
      <c r="A13" s="2" t="s">
        <v>9</v>
      </c>
      <c r="B13" s="38">
        <v>18738.967000000001</v>
      </c>
      <c r="C13" s="39">
        <v>56.472301000000002</v>
      </c>
      <c r="D13" s="38">
        <v>14443.614</v>
      </c>
      <c r="E13" s="59">
        <v>43.527698999999998</v>
      </c>
    </row>
    <row r="14" spans="1:5" x14ac:dyDescent="0.2">
      <c r="A14" s="2" t="s">
        <v>10</v>
      </c>
      <c r="B14" s="38">
        <v>11961.308000000001</v>
      </c>
      <c r="C14" s="39">
        <v>75.615397999999999</v>
      </c>
      <c r="D14" s="38">
        <v>3857.306</v>
      </c>
      <c r="E14" s="59">
        <v>24.384602000000001</v>
      </c>
    </row>
    <row r="15" spans="1:5" x14ac:dyDescent="0.2">
      <c r="A15" s="2" t="s">
        <v>11</v>
      </c>
      <c r="B15" s="38">
        <v>167224.91</v>
      </c>
      <c r="C15" s="39">
        <v>55.891382</v>
      </c>
      <c r="D15" s="38">
        <v>131971.32</v>
      </c>
      <c r="E15" s="59">
        <v>44.108618</v>
      </c>
    </row>
    <row r="16" spans="1:5" x14ac:dyDescent="0.2">
      <c r="A16" s="2" t="s">
        <v>12</v>
      </c>
      <c r="B16" s="38">
        <v>17461.557000000001</v>
      </c>
      <c r="C16" s="39">
        <v>48.179844000000003</v>
      </c>
      <c r="D16" s="38">
        <v>18780.895</v>
      </c>
      <c r="E16" s="59">
        <v>51.820155999999997</v>
      </c>
    </row>
    <row r="17" spans="1:5" x14ac:dyDescent="0.2">
      <c r="A17" s="2" t="s">
        <v>13</v>
      </c>
      <c r="B17" s="38">
        <v>19480.580000000002</v>
      </c>
      <c r="C17" s="39">
        <v>62.526443999999998</v>
      </c>
      <c r="D17" s="38">
        <v>11675.165999999999</v>
      </c>
      <c r="E17" s="59">
        <v>37.473556000000002</v>
      </c>
    </row>
    <row r="18" spans="1:5" x14ac:dyDescent="0.2">
      <c r="A18" s="2" t="s">
        <v>14</v>
      </c>
      <c r="B18" s="38">
        <v>5503.5990000000002</v>
      </c>
      <c r="C18" s="39">
        <v>78.433169000000007</v>
      </c>
      <c r="D18" s="38">
        <v>1513.329</v>
      </c>
      <c r="E18" s="59">
        <v>21.566831000000001</v>
      </c>
    </row>
    <row r="19" spans="1:5" x14ac:dyDescent="0.2">
      <c r="A19" s="2" t="s">
        <v>15</v>
      </c>
      <c r="B19" s="38"/>
      <c r="C19" s="60"/>
      <c r="D19" s="38">
        <v>8140.8519999999999</v>
      </c>
      <c r="E19" s="59">
        <v>100</v>
      </c>
    </row>
    <row r="20" spans="1:5" x14ac:dyDescent="0.2">
      <c r="A20" s="2" t="s">
        <v>16</v>
      </c>
      <c r="B20" s="38">
        <v>51025.555</v>
      </c>
      <c r="C20" s="39">
        <v>46.871749999999999</v>
      </c>
      <c r="D20" s="38">
        <v>57836.51</v>
      </c>
      <c r="E20" s="59">
        <v>53.128250000000001</v>
      </c>
    </row>
    <row r="21" spans="1:5" x14ac:dyDescent="0.2">
      <c r="A21" s="2" t="s">
        <v>17</v>
      </c>
      <c r="B21" s="38">
        <v>24395.323</v>
      </c>
      <c r="C21" s="39">
        <v>48.425767999999998</v>
      </c>
      <c r="D21" s="38">
        <v>25981.417000000001</v>
      </c>
      <c r="E21" s="59">
        <v>51.574232000000002</v>
      </c>
    </row>
    <row r="22" spans="1:5" x14ac:dyDescent="0.2">
      <c r="A22" s="2" t="s">
        <v>18</v>
      </c>
      <c r="B22" s="38">
        <v>8493.8870000000006</v>
      </c>
      <c r="C22" s="39">
        <v>74.696145999999999</v>
      </c>
      <c r="D22" s="38">
        <v>2877.3649999999998</v>
      </c>
      <c r="E22" s="59">
        <v>25.303854000000001</v>
      </c>
    </row>
    <row r="23" spans="1:5" x14ac:dyDescent="0.2">
      <c r="A23" s="2" t="s">
        <v>19</v>
      </c>
      <c r="B23" s="38">
        <v>4901.7529999999997</v>
      </c>
      <c r="C23" s="39">
        <v>61.278269999999999</v>
      </c>
      <c r="D23" s="38">
        <v>3097.4169999999999</v>
      </c>
      <c r="E23" s="59">
        <v>38.721730000000001</v>
      </c>
    </row>
    <row r="24" spans="1:5" x14ac:dyDescent="0.2">
      <c r="A24" s="2" t="s">
        <v>20</v>
      </c>
      <c r="B24" s="38">
        <v>49149.029000000002</v>
      </c>
      <c r="C24" s="39">
        <v>54.104551000000001</v>
      </c>
      <c r="D24" s="38">
        <v>41691.811999999998</v>
      </c>
      <c r="E24" s="59">
        <v>45.895448999999999</v>
      </c>
    </row>
    <row r="25" spans="1:5" x14ac:dyDescent="0.2">
      <c r="A25" s="2" t="s">
        <v>21</v>
      </c>
      <c r="B25" s="38">
        <v>22204.264999999999</v>
      </c>
      <c r="C25" s="39">
        <v>58.661816999999999</v>
      </c>
      <c r="D25" s="38">
        <v>15647.043</v>
      </c>
      <c r="E25" s="59">
        <v>41.338183000000001</v>
      </c>
    </row>
    <row r="26" spans="1:5" x14ac:dyDescent="0.2">
      <c r="A26" s="2" t="s">
        <v>22</v>
      </c>
      <c r="B26" s="38">
        <v>12670.47</v>
      </c>
      <c r="C26" s="39">
        <v>57.520848999999998</v>
      </c>
      <c r="D26" s="38">
        <v>9357.143</v>
      </c>
      <c r="E26" s="59">
        <v>42.479151000000002</v>
      </c>
    </row>
    <row r="27" spans="1:5" x14ac:dyDescent="0.2">
      <c r="A27" s="2" t="s">
        <v>23</v>
      </c>
      <c r="B27" s="38">
        <v>11415.673000000001</v>
      </c>
      <c r="C27" s="39">
        <v>57.009827999999999</v>
      </c>
      <c r="D27" s="38">
        <v>8608.3709999999992</v>
      </c>
      <c r="E27" s="59">
        <v>42.990172000000001</v>
      </c>
    </row>
    <row r="28" spans="1:5" x14ac:dyDescent="0.2">
      <c r="A28" s="2" t="s">
        <v>24</v>
      </c>
      <c r="B28" s="38">
        <v>15499.36</v>
      </c>
      <c r="C28" s="39">
        <v>67.480744000000001</v>
      </c>
      <c r="D28" s="38">
        <v>7469.2070000000003</v>
      </c>
      <c r="E28" s="59">
        <v>32.519255999999999</v>
      </c>
    </row>
    <row r="29" spans="1:5" x14ac:dyDescent="0.2">
      <c r="A29" s="2" t="s">
        <v>25</v>
      </c>
      <c r="B29" s="38">
        <v>15136.999</v>
      </c>
      <c r="C29" s="39">
        <v>53.6004</v>
      </c>
      <c r="D29" s="38">
        <v>13103.46</v>
      </c>
      <c r="E29" s="59">
        <v>46.3996</v>
      </c>
    </row>
    <row r="30" spans="1:5" x14ac:dyDescent="0.2">
      <c r="A30" s="2" t="s">
        <v>26</v>
      </c>
      <c r="B30" s="38">
        <v>5164.2250000000004</v>
      </c>
      <c r="C30" s="39">
        <v>61.445563999999997</v>
      </c>
      <c r="D30" s="38">
        <v>3240.328</v>
      </c>
      <c r="E30" s="59">
        <v>38.554436000000003</v>
      </c>
    </row>
    <row r="31" spans="1:5" x14ac:dyDescent="0.2">
      <c r="A31" s="2" t="s">
        <v>27</v>
      </c>
      <c r="B31" s="38">
        <v>25242.386999999999</v>
      </c>
      <c r="C31" s="39">
        <v>57.348562999999999</v>
      </c>
      <c r="D31" s="38">
        <v>18773.34</v>
      </c>
      <c r="E31" s="59">
        <v>42.651437000000001</v>
      </c>
    </row>
    <row r="32" spans="1:5" x14ac:dyDescent="0.2">
      <c r="A32" s="2" t="s">
        <v>28</v>
      </c>
      <c r="B32" s="38">
        <v>34881.947999999997</v>
      </c>
      <c r="C32" s="39">
        <v>64.493765999999994</v>
      </c>
      <c r="D32" s="38">
        <v>19203.819</v>
      </c>
      <c r="E32" s="59">
        <v>35.506233999999999</v>
      </c>
    </row>
    <row r="33" spans="1:5" x14ac:dyDescent="0.2">
      <c r="A33" s="2" t="s">
        <v>29</v>
      </c>
      <c r="B33" s="38">
        <v>37201.336000000003</v>
      </c>
      <c r="C33" s="39">
        <v>62.964607999999998</v>
      </c>
      <c r="D33" s="38">
        <v>21881.595000000001</v>
      </c>
      <c r="E33" s="59">
        <v>37.035392000000002</v>
      </c>
    </row>
    <row r="34" spans="1:5" x14ac:dyDescent="0.2">
      <c r="A34" s="2" t="s">
        <v>30</v>
      </c>
      <c r="B34" s="38">
        <v>27924.523000000001</v>
      </c>
      <c r="C34" s="39">
        <v>65.676918999999998</v>
      </c>
      <c r="D34" s="38">
        <v>14593.493</v>
      </c>
      <c r="E34" s="59">
        <v>34.323081000000002</v>
      </c>
    </row>
    <row r="35" spans="1:5" x14ac:dyDescent="0.2">
      <c r="A35" s="2" t="s">
        <v>31</v>
      </c>
      <c r="B35" s="38">
        <v>10198.540000000001</v>
      </c>
      <c r="C35" s="39">
        <v>60.180421000000003</v>
      </c>
      <c r="D35" s="38">
        <v>6748.0680000000002</v>
      </c>
      <c r="E35" s="59">
        <v>39.819578999999997</v>
      </c>
    </row>
    <row r="36" spans="1:5" x14ac:dyDescent="0.2">
      <c r="A36" s="2" t="s">
        <v>32</v>
      </c>
      <c r="B36" s="38">
        <v>16282.248</v>
      </c>
      <c r="C36" s="39">
        <v>51.200927</v>
      </c>
      <c r="D36" s="38">
        <v>15518.441999999999</v>
      </c>
      <c r="E36" s="59">
        <v>48.799073</v>
      </c>
    </row>
    <row r="37" spans="1:5" x14ac:dyDescent="0.2">
      <c r="A37" s="2" t="s">
        <v>33</v>
      </c>
      <c r="B37" s="38">
        <v>3635.4769999999999</v>
      </c>
      <c r="C37" s="39">
        <v>63.270879000000001</v>
      </c>
      <c r="D37" s="38">
        <v>2110.4160000000002</v>
      </c>
      <c r="E37" s="59">
        <v>36.729120999999999</v>
      </c>
    </row>
    <row r="38" spans="1:5" x14ac:dyDescent="0.2">
      <c r="A38" s="2" t="s">
        <v>34</v>
      </c>
      <c r="B38" s="38">
        <v>6694.308</v>
      </c>
      <c r="C38" s="39">
        <v>50.330962999999997</v>
      </c>
      <c r="D38" s="38">
        <v>6606.268</v>
      </c>
      <c r="E38" s="59">
        <v>49.669037000000003</v>
      </c>
    </row>
    <row r="39" spans="1:5" x14ac:dyDescent="0.2">
      <c r="A39" s="2" t="s">
        <v>35</v>
      </c>
      <c r="B39" s="38">
        <v>8458.5779999999995</v>
      </c>
      <c r="C39" s="39">
        <v>54.415677000000002</v>
      </c>
      <c r="D39" s="38">
        <v>7085.799</v>
      </c>
      <c r="E39" s="59">
        <v>45.584322999999998</v>
      </c>
    </row>
    <row r="40" spans="1:5" x14ac:dyDescent="0.2">
      <c r="A40" s="2" t="s">
        <v>36</v>
      </c>
      <c r="B40" s="38">
        <v>4062.8130000000001</v>
      </c>
      <c r="C40" s="39">
        <v>49.703873000000002</v>
      </c>
      <c r="D40" s="38">
        <v>4111.2240000000002</v>
      </c>
      <c r="E40" s="59">
        <v>50.296126999999998</v>
      </c>
    </row>
    <row r="41" spans="1:5" x14ac:dyDescent="0.2">
      <c r="A41" s="2" t="s">
        <v>37</v>
      </c>
      <c r="B41" s="38">
        <v>40509.904999999999</v>
      </c>
      <c r="C41" s="39">
        <v>53.856130999999998</v>
      </c>
      <c r="D41" s="38">
        <v>34708.839</v>
      </c>
      <c r="E41" s="59">
        <v>46.143869000000002</v>
      </c>
    </row>
    <row r="42" spans="1:5" x14ac:dyDescent="0.2">
      <c r="A42" s="2" t="s">
        <v>38</v>
      </c>
      <c r="B42" s="38">
        <v>10032.300999999999</v>
      </c>
      <c r="C42" s="39">
        <v>72.261405999999994</v>
      </c>
      <c r="D42" s="38">
        <v>3851.0450000000001</v>
      </c>
      <c r="E42" s="59">
        <v>27.738593999999999</v>
      </c>
    </row>
    <row r="43" spans="1:5" x14ac:dyDescent="0.2">
      <c r="A43" s="2" t="s">
        <v>39</v>
      </c>
      <c r="B43" s="38">
        <v>97740.71</v>
      </c>
      <c r="C43" s="39">
        <v>45.375615000000003</v>
      </c>
      <c r="D43" s="38">
        <v>117662.89</v>
      </c>
      <c r="E43" s="59">
        <v>54.624384999999997</v>
      </c>
    </row>
    <row r="44" spans="1:5" x14ac:dyDescent="0.2">
      <c r="A44" s="2" t="s">
        <v>40</v>
      </c>
      <c r="B44" s="38">
        <v>31339.517</v>
      </c>
      <c r="C44" s="39">
        <v>55.581406999999999</v>
      </c>
      <c r="D44" s="38">
        <v>25045.376</v>
      </c>
      <c r="E44" s="59">
        <v>44.418593000000001</v>
      </c>
    </row>
    <row r="45" spans="1:5" x14ac:dyDescent="0.2">
      <c r="A45" s="2" t="s">
        <v>41</v>
      </c>
      <c r="B45" s="38">
        <v>7315.8580000000002</v>
      </c>
      <c r="C45" s="39">
        <v>79.387264999999999</v>
      </c>
      <c r="D45" s="38">
        <v>1899.547</v>
      </c>
      <c r="E45" s="59">
        <v>20.612735000000001</v>
      </c>
    </row>
    <row r="46" spans="1:5" x14ac:dyDescent="0.2">
      <c r="A46" s="2" t="s">
        <v>42</v>
      </c>
      <c r="B46" s="38">
        <v>39751.072999999997</v>
      </c>
      <c r="C46" s="39">
        <v>54.693767000000001</v>
      </c>
      <c r="D46" s="38">
        <v>32928.273999999998</v>
      </c>
      <c r="E46" s="59">
        <v>45.306232999999999</v>
      </c>
    </row>
    <row r="47" spans="1:5" x14ac:dyDescent="0.2">
      <c r="A47" s="2" t="s">
        <v>43</v>
      </c>
      <c r="B47" s="38">
        <v>14031.683000000001</v>
      </c>
      <c r="C47" s="39">
        <v>63.846513999999999</v>
      </c>
      <c r="D47" s="38">
        <v>7945.5280000000002</v>
      </c>
      <c r="E47" s="59">
        <v>36.153486000000001</v>
      </c>
    </row>
    <row r="48" spans="1:5" x14ac:dyDescent="0.2">
      <c r="A48" s="2" t="s">
        <v>44</v>
      </c>
      <c r="B48" s="38">
        <v>15564.758</v>
      </c>
      <c r="C48" s="39">
        <v>59.282581999999998</v>
      </c>
      <c r="D48" s="38">
        <v>10690.438</v>
      </c>
      <c r="E48" s="59">
        <v>40.717418000000002</v>
      </c>
    </row>
    <row r="49" spans="1:5" x14ac:dyDescent="0.2">
      <c r="A49" s="2" t="s">
        <v>45</v>
      </c>
      <c r="B49" s="38">
        <v>48490.735999999997</v>
      </c>
      <c r="C49" s="39">
        <v>56.979951999999997</v>
      </c>
      <c r="D49" s="38">
        <v>36610.661999999997</v>
      </c>
      <c r="E49" s="59">
        <v>43.020048000000003</v>
      </c>
    </row>
    <row r="50" spans="1:5" x14ac:dyDescent="0.2">
      <c r="A50" s="2" t="s">
        <v>46</v>
      </c>
      <c r="B50" s="38">
        <v>4607.0290000000005</v>
      </c>
      <c r="C50" s="39">
        <v>60.401325999999997</v>
      </c>
      <c r="D50" s="38">
        <v>3020.335</v>
      </c>
      <c r="E50" s="59">
        <v>39.598674000000003</v>
      </c>
    </row>
    <row r="51" spans="1:5" x14ac:dyDescent="0.2">
      <c r="A51" s="2" t="s">
        <v>47</v>
      </c>
      <c r="B51" s="38">
        <v>15436.37</v>
      </c>
      <c r="C51" s="39">
        <v>53.387070000000001</v>
      </c>
      <c r="D51" s="38">
        <v>13477.691000000001</v>
      </c>
      <c r="E51" s="59">
        <v>46.612929999999999</v>
      </c>
    </row>
    <row r="52" spans="1:5" x14ac:dyDescent="0.2">
      <c r="A52" s="2" t="s">
        <v>48</v>
      </c>
      <c r="B52" s="38">
        <v>2588.2669999999998</v>
      </c>
      <c r="C52" s="39">
        <v>54.778288000000003</v>
      </c>
      <c r="D52" s="38">
        <v>2136.7199999999998</v>
      </c>
      <c r="E52" s="59">
        <v>45.221711999999997</v>
      </c>
    </row>
    <row r="53" spans="1:5" x14ac:dyDescent="0.2">
      <c r="A53" s="2" t="s">
        <v>49</v>
      </c>
      <c r="B53" s="38">
        <v>15847.77</v>
      </c>
      <c r="C53" s="39">
        <v>51.532651999999999</v>
      </c>
      <c r="D53" s="38">
        <v>14905.101000000001</v>
      </c>
      <c r="E53" s="59">
        <v>48.467348000000001</v>
      </c>
    </row>
    <row r="54" spans="1:5" x14ac:dyDescent="0.2">
      <c r="A54" s="2" t="s">
        <v>50</v>
      </c>
      <c r="B54" s="38">
        <v>81003.659</v>
      </c>
      <c r="C54" s="39">
        <v>50.638371999999997</v>
      </c>
      <c r="D54" s="38">
        <v>78961.316000000006</v>
      </c>
      <c r="E54" s="59">
        <v>49.361628000000003</v>
      </c>
    </row>
    <row r="55" spans="1:5" x14ac:dyDescent="0.2">
      <c r="A55" s="2" t="s">
        <v>51</v>
      </c>
      <c r="B55" s="38">
        <v>10767.744000000001</v>
      </c>
      <c r="C55" s="39">
        <v>63.530887</v>
      </c>
      <c r="D55" s="38">
        <v>6181.0889999999999</v>
      </c>
      <c r="E55" s="59">
        <v>36.469113</v>
      </c>
    </row>
    <row r="56" spans="1:5" x14ac:dyDescent="0.2">
      <c r="A56" s="2" t="s">
        <v>52</v>
      </c>
      <c r="B56" s="38">
        <v>3828.5709999999999</v>
      </c>
      <c r="C56" s="39">
        <v>82.113014000000007</v>
      </c>
      <c r="D56" s="38">
        <v>833.99199999999996</v>
      </c>
      <c r="E56" s="59">
        <v>17.886986</v>
      </c>
    </row>
    <row r="57" spans="1:5" x14ac:dyDescent="0.2">
      <c r="A57" s="2" t="s">
        <v>53</v>
      </c>
      <c r="B57" s="38">
        <v>31440.744999999999</v>
      </c>
      <c r="C57" s="39">
        <v>58.222484999999999</v>
      </c>
      <c r="D57" s="38">
        <v>22560.291000000001</v>
      </c>
      <c r="E57" s="59">
        <v>41.777515000000001</v>
      </c>
    </row>
    <row r="58" spans="1:5" x14ac:dyDescent="0.2">
      <c r="A58" s="2" t="s">
        <v>54</v>
      </c>
      <c r="B58" s="38">
        <v>26820.651000000002</v>
      </c>
      <c r="C58" s="39">
        <v>54.235433</v>
      </c>
      <c r="D58" s="38">
        <v>22631.616000000002</v>
      </c>
      <c r="E58" s="59">
        <v>45.764567</v>
      </c>
    </row>
    <row r="59" spans="1:5" x14ac:dyDescent="0.2">
      <c r="A59" s="2" t="s">
        <v>55</v>
      </c>
      <c r="B59" s="38">
        <v>7903.1040000000003</v>
      </c>
      <c r="C59" s="39">
        <v>71.052357999999998</v>
      </c>
      <c r="D59" s="38">
        <v>3219.826</v>
      </c>
      <c r="E59" s="59">
        <v>28.947641999999998</v>
      </c>
    </row>
    <row r="60" spans="1:5" x14ac:dyDescent="0.2">
      <c r="A60" s="2" t="s">
        <v>56</v>
      </c>
      <c r="B60" s="38">
        <v>23139.207999999999</v>
      </c>
      <c r="C60" s="39">
        <v>61.560768000000003</v>
      </c>
      <c r="D60" s="38">
        <v>14448.38</v>
      </c>
      <c r="E60" s="59">
        <v>38.439231999999997</v>
      </c>
    </row>
    <row r="61" spans="1:5" x14ac:dyDescent="0.2">
      <c r="A61" s="3" t="s">
        <v>57</v>
      </c>
      <c r="B61" s="61">
        <v>3572.107</v>
      </c>
      <c r="C61" s="62">
        <v>57.277909000000001</v>
      </c>
      <c r="D61" s="61">
        <v>2664.3409999999999</v>
      </c>
      <c r="E61" s="63">
        <v>42.722090999999999</v>
      </c>
    </row>
    <row r="62" spans="1:5" x14ac:dyDescent="0.2">
      <c r="A62" s="71" t="s">
        <v>86</v>
      </c>
      <c r="B62" s="72"/>
      <c r="C62" s="72"/>
      <c r="D62" s="72"/>
      <c r="E62" s="72"/>
    </row>
    <row r="63" spans="1:5" x14ac:dyDescent="0.2">
      <c r="A63" s="73"/>
      <c r="B63" s="73"/>
      <c r="C63" s="73"/>
      <c r="D63" s="73"/>
      <c r="E63" s="73"/>
    </row>
    <row r="64" spans="1:5" x14ac:dyDescent="0.2">
      <c r="A64" s="73"/>
      <c r="B64" s="73"/>
      <c r="C64" s="73"/>
      <c r="D64" s="73"/>
      <c r="E64" s="73"/>
    </row>
    <row r="65" spans="1:5" x14ac:dyDescent="0.2">
      <c r="A65" s="73"/>
      <c r="B65" s="73"/>
      <c r="C65" s="73"/>
      <c r="D65" s="73"/>
      <c r="E65" s="73"/>
    </row>
  </sheetData>
  <mergeCells count="3">
    <mergeCell ref="B5:C5"/>
    <mergeCell ref="D5:E5"/>
    <mergeCell ref="A62:E65"/>
  </mergeCells>
  <pageMargins left="0.7" right="0.7" top="0.75" bottom="0.75" header="0.3" footer="0.3"/>
  <pageSetup scale="83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65"/>
  <sheetViews>
    <sheetView showGridLines="0" view="pageBreakPreview" topLeftCell="A9" zoomScale="60" zoomScaleNormal="100" workbookViewId="0">
      <selection activeCell="D54" sqref="D54"/>
    </sheetView>
  </sheetViews>
  <sheetFormatPr defaultRowHeight="12.75" x14ac:dyDescent="0.2"/>
  <cols>
    <col min="1" max="1" width="28.7109375" customWidth="1"/>
    <col min="2" max="5" width="13.7109375" customWidth="1"/>
  </cols>
  <sheetData>
    <row r="1" spans="1:5" x14ac:dyDescent="0.2">
      <c r="A1" s="4">
        <v>43024</v>
      </c>
      <c r="B1" s="1"/>
      <c r="C1" s="1"/>
      <c r="D1" s="1"/>
      <c r="E1" s="1"/>
    </row>
    <row r="2" spans="1:5" x14ac:dyDescent="0.2">
      <c r="A2" s="4"/>
      <c r="B2" s="1"/>
      <c r="C2" s="1"/>
      <c r="D2" s="1"/>
      <c r="E2" s="1"/>
    </row>
    <row r="3" spans="1:5" x14ac:dyDescent="0.2">
      <c r="A3" s="5" t="s">
        <v>76</v>
      </c>
      <c r="B3" s="6"/>
      <c r="C3" s="6"/>
      <c r="D3" s="6"/>
      <c r="E3" s="6"/>
    </row>
    <row r="4" spans="1:5" ht="13.5" thickBot="1" x14ac:dyDescent="0.25">
      <c r="A4" s="1"/>
      <c r="B4" s="1"/>
      <c r="C4" s="1"/>
      <c r="D4" s="1"/>
      <c r="E4" s="1"/>
    </row>
    <row r="5" spans="1:5" ht="13.5" thickTop="1" x14ac:dyDescent="0.2">
      <c r="A5" s="7"/>
      <c r="B5" s="68" t="s">
        <v>4</v>
      </c>
      <c r="C5" s="69"/>
      <c r="D5" s="68" t="s">
        <v>5</v>
      </c>
      <c r="E5" s="70"/>
    </row>
    <row r="6" spans="1:5" x14ac:dyDescent="0.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x14ac:dyDescent="0.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x14ac:dyDescent="0.2">
      <c r="A8" s="1"/>
      <c r="B8" s="16"/>
      <c r="C8" s="16"/>
      <c r="D8" s="16"/>
      <c r="E8" s="17"/>
    </row>
    <row r="9" spans="1:5" x14ac:dyDescent="0.2">
      <c r="A9" s="18" t="s">
        <v>0</v>
      </c>
      <c r="B9" s="53">
        <v>1159113.7</v>
      </c>
      <c r="C9" s="54">
        <v>0.55279023999999999</v>
      </c>
      <c r="D9" s="53">
        <v>937728.12</v>
      </c>
      <c r="E9" s="55">
        <v>0.44720976000000001</v>
      </c>
    </row>
    <row r="10" spans="1:5" x14ac:dyDescent="0.2">
      <c r="A10" s="10"/>
      <c r="B10" s="56"/>
      <c r="C10" s="57"/>
      <c r="D10" s="56"/>
      <c r="E10" s="58"/>
    </row>
    <row r="11" spans="1:5" x14ac:dyDescent="0.2">
      <c r="A11" s="2" t="s">
        <v>7</v>
      </c>
      <c r="B11" s="38">
        <v>14420.513999999999</v>
      </c>
      <c r="C11" s="39">
        <v>56.681890000000003</v>
      </c>
      <c r="D11" s="38">
        <v>11020.617</v>
      </c>
      <c r="E11" s="59">
        <v>43.318109999999997</v>
      </c>
    </row>
    <row r="12" spans="1:5" x14ac:dyDescent="0.2">
      <c r="A12" s="2" t="s">
        <v>8</v>
      </c>
      <c r="B12" s="38">
        <v>9525.9030000000002</v>
      </c>
      <c r="C12" s="39">
        <v>77.760035999999999</v>
      </c>
      <c r="D12" s="38">
        <v>2724.4810000000002</v>
      </c>
      <c r="E12" s="59">
        <v>22.239964000000001</v>
      </c>
    </row>
    <row r="13" spans="1:5" x14ac:dyDescent="0.2">
      <c r="A13" s="2" t="s">
        <v>9</v>
      </c>
      <c r="B13" s="38">
        <v>18920.978999999999</v>
      </c>
      <c r="C13" s="39">
        <v>56.385975999999999</v>
      </c>
      <c r="D13" s="38">
        <v>14635.2</v>
      </c>
      <c r="E13" s="59">
        <v>43.614024000000001</v>
      </c>
    </row>
    <row r="14" spans="1:5" x14ac:dyDescent="0.2">
      <c r="A14" s="2" t="s">
        <v>10</v>
      </c>
      <c r="B14" s="38">
        <v>11585.47</v>
      </c>
      <c r="C14" s="39">
        <v>75.386595</v>
      </c>
      <c r="D14" s="38">
        <v>3782.607</v>
      </c>
      <c r="E14" s="59">
        <v>24.613405</v>
      </c>
    </row>
    <row r="15" spans="1:5" x14ac:dyDescent="0.2">
      <c r="A15" s="2" t="s">
        <v>11</v>
      </c>
      <c r="B15" s="38">
        <v>161596.35</v>
      </c>
      <c r="C15" s="39">
        <v>55.780526000000002</v>
      </c>
      <c r="D15" s="38">
        <v>128103.95</v>
      </c>
      <c r="E15" s="59">
        <v>44.219473999999998</v>
      </c>
    </row>
    <row r="16" spans="1:5" x14ac:dyDescent="0.2">
      <c r="A16" s="2" t="s">
        <v>12</v>
      </c>
      <c r="B16" s="38">
        <v>16620.348000000002</v>
      </c>
      <c r="C16" s="39">
        <v>47.504581000000002</v>
      </c>
      <c r="D16" s="38">
        <v>18366.484</v>
      </c>
      <c r="E16" s="59">
        <v>52.495418999999998</v>
      </c>
    </row>
    <row r="17" spans="1:5" x14ac:dyDescent="0.2">
      <c r="A17" s="2" t="s">
        <v>13</v>
      </c>
      <c r="B17" s="38">
        <v>19483.715</v>
      </c>
      <c r="C17" s="39">
        <v>63.285488999999998</v>
      </c>
      <c r="D17" s="38">
        <v>11303.303</v>
      </c>
      <c r="E17" s="59">
        <v>36.714511000000002</v>
      </c>
    </row>
    <row r="18" spans="1:5" x14ac:dyDescent="0.2">
      <c r="A18" s="2" t="s">
        <v>14</v>
      </c>
      <c r="B18" s="38">
        <v>5797.9089999999997</v>
      </c>
      <c r="C18" s="39">
        <v>80.094005999999993</v>
      </c>
      <c r="D18" s="38">
        <v>1440.971</v>
      </c>
      <c r="E18" s="59">
        <v>19.905994</v>
      </c>
    </row>
    <row r="19" spans="1:5" x14ac:dyDescent="0.2">
      <c r="A19" s="2" t="s">
        <v>15</v>
      </c>
      <c r="B19" s="38"/>
      <c r="C19" s="60"/>
      <c r="D19" s="38">
        <v>7966.9449999999997</v>
      </c>
      <c r="E19" s="59">
        <v>100</v>
      </c>
    </row>
    <row r="20" spans="1:5" x14ac:dyDescent="0.2">
      <c r="A20" s="2" t="s">
        <v>16</v>
      </c>
      <c r="B20" s="38">
        <v>50056.606</v>
      </c>
      <c r="C20" s="39">
        <v>46.601885000000003</v>
      </c>
      <c r="D20" s="38">
        <v>57356.659</v>
      </c>
      <c r="E20" s="59">
        <v>53.398114999999997</v>
      </c>
    </row>
    <row r="21" spans="1:5" x14ac:dyDescent="0.2">
      <c r="A21" s="2" t="s">
        <v>17</v>
      </c>
      <c r="B21" s="38">
        <v>23796.038</v>
      </c>
      <c r="C21" s="39">
        <v>48.171213999999999</v>
      </c>
      <c r="D21" s="38">
        <v>25602.837</v>
      </c>
      <c r="E21" s="59">
        <v>51.828786000000001</v>
      </c>
    </row>
    <row r="22" spans="1:5" x14ac:dyDescent="0.2">
      <c r="A22" s="2" t="s">
        <v>18</v>
      </c>
      <c r="B22" s="38">
        <v>8493.6650000000009</v>
      </c>
      <c r="C22" s="39">
        <v>75.955015000000003</v>
      </c>
      <c r="D22" s="38">
        <v>2688.8290000000002</v>
      </c>
      <c r="E22" s="59">
        <v>24.044985</v>
      </c>
    </row>
    <row r="23" spans="1:5" x14ac:dyDescent="0.2">
      <c r="A23" s="2" t="s">
        <v>19</v>
      </c>
      <c r="B23" s="38">
        <v>4798.8249999999998</v>
      </c>
      <c r="C23" s="39">
        <v>61.750718999999997</v>
      </c>
      <c r="D23" s="38">
        <v>2972.4609999999998</v>
      </c>
      <c r="E23" s="59">
        <v>38.249281000000003</v>
      </c>
    </row>
    <row r="24" spans="1:5" x14ac:dyDescent="0.2">
      <c r="A24" s="2" t="s">
        <v>20</v>
      </c>
      <c r="B24" s="38">
        <v>48234.726999999999</v>
      </c>
      <c r="C24" s="39">
        <v>53.809089</v>
      </c>
      <c r="D24" s="38">
        <v>41405.756000000001</v>
      </c>
      <c r="E24" s="59">
        <v>46.190911</v>
      </c>
    </row>
    <row r="25" spans="1:5" x14ac:dyDescent="0.2">
      <c r="A25" s="2" t="s">
        <v>21</v>
      </c>
      <c r="B25" s="38">
        <v>22181.749</v>
      </c>
      <c r="C25" s="39">
        <v>59.367012000000003</v>
      </c>
      <c r="D25" s="38">
        <v>15182.013000000001</v>
      </c>
      <c r="E25" s="59">
        <v>40.632987999999997</v>
      </c>
    </row>
    <row r="26" spans="1:5" x14ac:dyDescent="0.2">
      <c r="A26" s="2" t="s">
        <v>22</v>
      </c>
      <c r="B26" s="38">
        <v>12511.073</v>
      </c>
      <c r="C26" s="39">
        <v>58.057572</v>
      </c>
      <c r="D26" s="38">
        <v>9038.3520000000008</v>
      </c>
      <c r="E26" s="59">
        <v>41.942428</v>
      </c>
    </row>
    <row r="27" spans="1:5" x14ac:dyDescent="0.2">
      <c r="A27" s="2" t="s">
        <v>23</v>
      </c>
      <c r="B27" s="38">
        <v>11400.905000000001</v>
      </c>
      <c r="C27" s="39">
        <v>57.369532999999997</v>
      </c>
      <c r="D27" s="38">
        <v>8471.8469999999998</v>
      </c>
      <c r="E27" s="59">
        <v>42.630467000000003</v>
      </c>
    </row>
    <row r="28" spans="1:5" x14ac:dyDescent="0.2">
      <c r="A28" s="2" t="s">
        <v>24</v>
      </c>
      <c r="B28" s="38">
        <v>14843.124</v>
      </c>
      <c r="C28" s="39">
        <v>66.733113000000003</v>
      </c>
      <c r="D28" s="38">
        <v>7399.393</v>
      </c>
      <c r="E28" s="59">
        <v>33.266886999999997</v>
      </c>
    </row>
    <row r="29" spans="1:5" x14ac:dyDescent="0.2">
      <c r="A29" s="2" t="s">
        <v>25</v>
      </c>
      <c r="B29" s="38">
        <v>14522.742</v>
      </c>
      <c r="C29" s="39">
        <v>52.504665000000003</v>
      </c>
      <c r="D29" s="38">
        <v>13137.165999999999</v>
      </c>
      <c r="E29" s="59">
        <v>47.495334999999997</v>
      </c>
    </row>
    <row r="30" spans="1:5" x14ac:dyDescent="0.2">
      <c r="A30" s="2" t="s">
        <v>26</v>
      </c>
      <c r="B30" s="38">
        <v>5160.6260000000002</v>
      </c>
      <c r="C30" s="39">
        <v>62.445318999999998</v>
      </c>
      <c r="D30" s="38">
        <v>3103.6060000000002</v>
      </c>
      <c r="E30" s="59">
        <v>37.554681000000002</v>
      </c>
    </row>
    <row r="31" spans="1:5" x14ac:dyDescent="0.2">
      <c r="A31" s="2" t="s">
        <v>27</v>
      </c>
      <c r="B31" s="38">
        <v>24454.14</v>
      </c>
      <c r="C31" s="39">
        <v>57.316119</v>
      </c>
      <c r="D31" s="38">
        <v>18211.240000000002</v>
      </c>
      <c r="E31" s="59">
        <v>42.683881</v>
      </c>
    </row>
    <row r="32" spans="1:5" x14ac:dyDescent="0.2">
      <c r="A32" s="2" t="s">
        <v>28</v>
      </c>
      <c r="B32" s="38">
        <v>32473.82</v>
      </c>
      <c r="C32" s="39">
        <v>63.664143000000003</v>
      </c>
      <c r="D32" s="38">
        <v>18534.202000000001</v>
      </c>
      <c r="E32" s="59">
        <v>36.335856999999997</v>
      </c>
    </row>
    <row r="33" spans="1:5" x14ac:dyDescent="0.2">
      <c r="A33" s="2" t="s">
        <v>29</v>
      </c>
      <c r="B33" s="38">
        <v>36482.080999999998</v>
      </c>
      <c r="C33" s="39">
        <v>63.241624000000002</v>
      </c>
      <c r="D33" s="38">
        <v>21204.738000000001</v>
      </c>
      <c r="E33" s="59">
        <v>36.758375999999998</v>
      </c>
    </row>
    <row r="34" spans="1:5" x14ac:dyDescent="0.2">
      <c r="A34" s="2" t="s">
        <v>30</v>
      </c>
      <c r="B34" s="38">
        <v>27143.848999999998</v>
      </c>
      <c r="C34" s="39">
        <v>64.643534000000002</v>
      </c>
      <c r="D34" s="38">
        <v>14846.196</v>
      </c>
      <c r="E34" s="59">
        <v>35.356465999999998</v>
      </c>
    </row>
    <row r="35" spans="1:5" x14ac:dyDescent="0.2">
      <c r="A35" s="2" t="s">
        <v>31</v>
      </c>
      <c r="B35" s="38">
        <v>9861.24</v>
      </c>
      <c r="C35" s="39">
        <v>59.480607999999997</v>
      </c>
      <c r="D35" s="38">
        <v>6717.6760000000004</v>
      </c>
      <c r="E35" s="59">
        <v>40.519392000000003</v>
      </c>
    </row>
    <row r="36" spans="1:5" x14ac:dyDescent="0.2">
      <c r="A36" s="2" t="s">
        <v>32</v>
      </c>
      <c r="B36" s="38">
        <v>16164.587</v>
      </c>
      <c r="C36" s="39">
        <v>51.057755</v>
      </c>
      <c r="D36" s="38">
        <v>15494.829</v>
      </c>
      <c r="E36" s="59">
        <v>48.942245</v>
      </c>
    </row>
    <row r="37" spans="1:5" x14ac:dyDescent="0.2">
      <c r="A37" s="2" t="s">
        <v>33</v>
      </c>
      <c r="B37" s="38">
        <v>3603.6529999999998</v>
      </c>
      <c r="C37" s="39">
        <v>63.870491999999999</v>
      </c>
      <c r="D37" s="38">
        <v>2038.472</v>
      </c>
      <c r="E37" s="59">
        <v>36.129508000000001</v>
      </c>
    </row>
    <row r="38" spans="1:5" x14ac:dyDescent="0.2">
      <c r="A38" s="2" t="s">
        <v>34</v>
      </c>
      <c r="B38" s="38">
        <v>6607.0230000000001</v>
      </c>
      <c r="C38" s="39">
        <v>52.124946000000001</v>
      </c>
      <c r="D38" s="38">
        <v>6068.3339999999998</v>
      </c>
      <c r="E38" s="59">
        <v>47.875053999999999</v>
      </c>
    </row>
    <row r="39" spans="1:5" x14ac:dyDescent="0.2">
      <c r="A39" s="2" t="s">
        <v>35</v>
      </c>
      <c r="B39" s="38">
        <v>8322.1560000000009</v>
      </c>
      <c r="C39" s="39">
        <v>54.522297999999999</v>
      </c>
      <c r="D39" s="38">
        <v>6941.61</v>
      </c>
      <c r="E39" s="59">
        <v>45.477702000000001</v>
      </c>
    </row>
    <row r="40" spans="1:5" x14ac:dyDescent="0.2">
      <c r="A40" s="2" t="s">
        <v>36</v>
      </c>
      <c r="B40" s="38">
        <v>4249.0150000000003</v>
      </c>
      <c r="C40" s="39">
        <v>53.088352999999998</v>
      </c>
      <c r="D40" s="38">
        <v>3754.652</v>
      </c>
      <c r="E40" s="59">
        <v>46.911647000000002</v>
      </c>
    </row>
    <row r="41" spans="1:5" x14ac:dyDescent="0.2">
      <c r="A41" s="2" t="s">
        <v>37</v>
      </c>
      <c r="B41" s="38">
        <v>39391.847999999998</v>
      </c>
      <c r="C41" s="39">
        <v>53.896512999999999</v>
      </c>
      <c r="D41" s="38">
        <v>33696.086000000003</v>
      </c>
      <c r="E41" s="59">
        <v>46.103487000000001</v>
      </c>
    </row>
    <row r="42" spans="1:5" x14ac:dyDescent="0.2">
      <c r="A42" s="2" t="s">
        <v>38</v>
      </c>
      <c r="B42" s="38">
        <v>8879.2929999999997</v>
      </c>
      <c r="C42" s="39">
        <v>70.875333999999995</v>
      </c>
      <c r="D42" s="38">
        <v>3648.7510000000002</v>
      </c>
      <c r="E42" s="59">
        <v>29.124666000000001</v>
      </c>
    </row>
    <row r="43" spans="1:5" x14ac:dyDescent="0.2">
      <c r="A43" s="2" t="s">
        <v>39</v>
      </c>
      <c r="B43" s="38">
        <v>93500.433999999994</v>
      </c>
      <c r="C43" s="39">
        <v>45.580063000000003</v>
      </c>
      <c r="D43" s="38">
        <v>111634.06</v>
      </c>
      <c r="E43" s="59">
        <v>54.419936999999997</v>
      </c>
    </row>
    <row r="44" spans="1:5" x14ac:dyDescent="0.2">
      <c r="A44" s="2" t="s">
        <v>40</v>
      </c>
      <c r="B44" s="38">
        <v>31804.58</v>
      </c>
      <c r="C44" s="39">
        <v>56.825744999999998</v>
      </c>
      <c r="D44" s="38">
        <v>24164.030999999999</v>
      </c>
      <c r="E44" s="59">
        <v>43.174255000000002</v>
      </c>
    </row>
    <row r="45" spans="1:5" x14ac:dyDescent="0.2">
      <c r="A45" s="2" t="s">
        <v>41</v>
      </c>
      <c r="B45" s="38">
        <v>6487.4489999999996</v>
      </c>
      <c r="C45" s="39">
        <v>77.408202000000003</v>
      </c>
      <c r="D45" s="38">
        <v>1893.38</v>
      </c>
      <c r="E45" s="59">
        <v>22.591798000000001</v>
      </c>
    </row>
    <row r="46" spans="1:5" x14ac:dyDescent="0.2">
      <c r="A46" s="2" t="s">
        <v>42</v>
      </c>
      <c r="B46" s="38">
        <v>39832.32</v>
      </c>
      <c r="C46" s="39">
        <v>55.34563</v>
      </c>
      <c r="D46" s="38">
        <v>32137.807000000001</v>
      </c>
      <c r="E46" s="59">
        <v>44.65437</v>
      </c>
    </row>
    <row r="47" spans="1:5" x14ac:dyDescent="0.2">
      <c r="A47" s="2" t="s">
        <v>43</v>
      </c>
      <c r="B47" s="38">
        <v>13640.191000000001</v>
      </c>
      <c r="C47" s="39">
        <v>64.012795999999994</v>
      </c>
      <c r="D47" s="38">
        <v>7668.3469999999998</v>
      </c>
      <c r="E47" s="59">
        <v>35.987203999999998</v>
      </c>
    </row>
    <row r="48" spans="1:5" x14ac:dyDescent="0.2">
      <c r="A48" s="2" t="s">
        <v>44</v>
      </c>
      <c r="B48" s="38">
        <v>14829.763999999999</v>
      </c>
      <c r="C48" s="39">
        <v>59.527805999999998</v>
      </c>
      <c r="D48" s="38">
        <v>10082.566999999999</v>
      </c>
      <c r="E48" s="59">
        <v>40.472194000000002</v>
      </c>
    </row>
    <row r="49" spans="1:5" x14ac:dyDescent="0.2">
      <c r="A49" s="2" t="s">
        <v>45</v>
      </c>
      <c r="B49" s="38">
        <v>48343.093000000001</v>
      </c>
      <c r="C49" s="39">
        <v>57.986376</v>
      </c>
      <c r="D49" s="38">
        <v>35026.650999999998</v>
      </c>
      <c r="E49" s="59">
        <v>42.013624</v>
      </c>
    </row>
    <row r="50" spans="1:5" x14ac:dyDescent="0.2">
      <c r="A50" s="2" t="s">
        <v>46</v>
      </c>
      <c r="B50" s="38">
        <v>4563.674</v>
      </c>
      <c r="C50" s="39">
        <v>60.417341</v>
      </c>
      <c r="D50" s="38">
        <v>2989.9090000000001</v>
      </c>
      <c r="E50" s="59">
        <v>39.582659</v>
      </c>
    </row>
    <row r="51" spans="1:5" x14ac:dyDescent="0.2">
      <c r="A51" s="2" t="s">
        <v>47</v>
      </c>
      <c r="B51" s="38">
        <v>14958.035</v>
      </c>
      <c r="C51" s="39">
        <v>53.910952999999999</v>
      </c>
      <c r="D51" s="38">
        <v>12787.782999999999</v>
      </c>
      <c r="E51" s="59">
        <v>46.089047000000001</v>
      </c>
    </row>
    <row r="52" spans="1:5" x14ac:dyDescent="0.2">
      <c r="A52" s="2" t="s">
        <v>48</v>
      </c>
      <c r="B52" s="38">
        <v>2430.143</v>
      </c>
      <c r="C52" s="39">
        <v>54.539935999999997</v>
      </c>
      <c r="D52" s="38">
        <v>2025.57</v>
      </c>
      <c r="E52" s="59">
        <v>45.460064000000003</v>
      </c>
    </row>
    <row r="53" spans="1:5" x14ac:dyDescent="0.2">
      <c r="A53" s="2" t="s">
        <v>49</v>
      </c>
      <c r="B53" s="38">
        <v>15863.12</v>
      </c>
      <c r="C53" s="39">
        <v>51.335380999999998</v>
      </c>
      <c r="D53" s="38">
        <v>15037.829</v>
      </c>
      <c r="E53" s="59">
        <v>48.664619000000002</v>
      </c>
    </row>
    <row r="54" spans="1:5" x14ac:dyDescent="0.2">
      <c r="A54" s="2" t="s">
        <v>50</v>
      </c>
      <c r="B54" s="38">
        <v>75355.849000000002</v>
      </c>
      <c r="C54" s="39">
        <v>49.849657999999998</v>
      </c>
      <c r="D54" s="38">
        <v>75810.383000000002</v>
      </c>
      <c r="E54" s="59">
        <v>50.150342000000002</v>
      </c>
    </row>
    <row r="55" spans="1:5" x14ac:dyDescent="0.2">
      <c r="A55" s="2" t="s">
        <v>51</v>
      </c>
      <c r="B55" s="38">
        <v>10506.593999999999</v>
      </c>
      <c r="C55" s="39">
        <v>63.789436000000002</v>
      </c>
      <c r="D55" s="38">
        <v>5964.1490000000003</v>
      </c>
      <c r="E55" s="59">
        <v>36.210563999999998</v>
      </c>
    </row>
    <row r="56" spans="1:5" x14ac:dyDescent="0.2">
      <c r="A56" s="2" t="s">
        <v>52</v>
      </c>
      <c r="B56" s="38">
        <v>3734.4490000000001</v>
      </c>
      <c r="C56" s="39">
        <v>82.875855000000001</v>
      </c>
      <c r="D56" s="38">
        <v>771.62699999999995</v>
      </c>
      <c r="E56" s="59">
        <v>17.124144999999999</v>
      </c>
    </row>
    <row r="57" spans="1:5" x14ac:dyDescent="0.2">
      <c r="A57" s="2" t="s">
        <v>53</v>
      </c>
      <c r="B57" s="38">
        <v>31181.367999999999</v>
      </c>
      <c r="C57" s="39">
        <v>59.116942999999999</v>
      </c>
      <c r="D57" s="38">
        <v>21563.863000000001</v>
      </c>
      <c r="E57" s="59">
        <v>40.883057000000001</v>
      </c>
    </row>
    <row r="58" spans="1:5" x14ac:dyDescent="0.2">
      <c r="A58" s="2" t="s">
        <v>54</v>
      </c>
      <c r="B58" s="38">
        <v>25759.008000000002</v>
      </c>
      <c r="C58" s="39">
        <v>54.708235999999999</v>
      </c>
      <c r="D58" s="38">
        <v>21325.325000000001</v>
      </c>
      <c r="E58" s="59">
        <v>45.291764000000001</v>
      </c>
    </row>
    <row r="59" spans="1:5" x14ac:dyDescent="0.2">
      <c r="A59" s="2" t="s">
        <v>55</v>
      </c>
      <c r="B59" s="38">
        <v>8077.5439999999999</v>
      </c>
      <c r="C59" s="39">
        <v>72.607619999999997</v>
      </c>
      <c r="D59" s="38">
        <v>3047.3820000000001</v>
      </c>
      <c r="E59" s="59">
        <v>27.392379999999999</v>
      </c>
    </row>
    <row r="60" spans="1:5" x14ac:dyDescent="0.2">
      <c r="A60" s="2" t="s">
        <v>56</v>
      </c>
      <c r="B60" s="38">
        <v>23051.93</v>
      </c>
      <c r="C60" s="39">
        <v>61.737566000000001</v>
      </c>
      <c r="D60" s="38">
        <v>14286.648999999999</v>
      </c>
      <c r="E60" s="59">
        <v>38.262433999999999</v>
      </c>
    </row>
    <row r="61" spans="1:5" x14ac:dyDescent="0.2">
      <c r="A61" s="3" t="s">
        <v>57</v>
      </c>
      <c r="B61" s="61">
        <v>3610.1750000000002</v>
      </c>
      <c r="C61" s="62">
        <v>57.663922999999997</v>
      </c>
      <c r="D61" s="61">
        <v>2650.5419999999999</v>
      </c>
      <c r="E61" s="63">
        <v>42.336077000000003</v>
      </c>
    </row>
    <row r="62" spans="1:5" x14ac:dyDescent="0.2">
      <c r="A62" s="71" t="s">
        <v>85</v>
      </c>
      <c r="B62" s="72"/>
      <c r="C62" s="72"/>
      <c r="D62" s="72"/>
      <c r="E62" s="72"/>
    </row>
    <row r="63" spans="1:5" x14ac:dyDescent="0.2">
      <c r="A63" s="73"/>
      <c r="B63" s="73"/>
      <c r="C63" s="73"/>
      <c r="D63" s="73"/>
      <c r="E63" s="73"/>
    </row>
    <row r="64" spans="1:5" x14ac:dyDescent="0.2">
      <c r="A64" s="73"/>
      <c r="B64" s="73"/>
      <c r="C64" s="73"/>
      <c r="D64" s="73"/>
      <c r="E64" s="73"/>
    </row>
    <row r="65" spans="1:5" x14ac:dyDescent="0.2">
      <c r="A65" s="73"/>
      <c r="B65" s="73"/>
      <c r="C65" s="73"/>
      <c r="D65" s="73"/>
      <c r="E65" s="73"/>
    </row>
  </sheetData>
  <mergeCells count="3">
    <mergeCell ref="B5:C5"/>
    <mergeCell ref="D5:E5"/>
    <mergeCell ref="A62:E65"/>
  </mergeCells>
  <pageMargins left="0.7" right="0.7" top="0.75" bottom="0.75" header="0.3" footer="0.3"/>
  <pageSetup scale="83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65"/>
  <sheetViews>
    <sheetView showGridLines="0" view="pageBreakPreview" topLeftCell="A13" zoomScale="60" zoomScaleNormal="100" workbookViewId="0"/>
  </sheetViews>
  <sheetFormatPr defaultRowHeight="12.75" x14ac:dyDescent="0.2"/>
  <cols>
    <col min="1" max="1" width="28.7109375" customWidth="1"/>
    <col min="2" max="5" width="13.7109375" customWidth="1"/>
  </cols>
  <sheetData>
    <row r="1" spans="1:5" x14ac:dyDescent="0.2">
      <c r="A1" s="4">
        <v>43024</v>
      </c>
      <c r="B1" s="1"/>
      <c r="C1" s="1"/>
      <c r="D1" s="1"/>
      <c r="E1" s="1"/>
    </row>
    <row r="2" spans="1:5" x14ac:dyDescent="0.2">
      <c r="A2" s="4"/>
      <c r="B2" s="1"/>
      <c r="C2" s="1"/>
      <c r="D2" s="1"/>
      <c r="E2" s="1"/>
    </row>
    <row r="3" spans="1:5" x14ac:dyDescent="0.2">
      <c r="A3" s="5" t="s">
        <v>75</v>
      </c>
      <c r="B3" s="6"/>
      <c r="C3" s="6"/>
      <c r="D3" s="6"/>
      <c r="E3" s="6"/>
    </row>
    <row r="4" spans="1:5" ht="13.5" thickBot="1" x14ac:dyDescent="0.25">
      <c r="A4" s="1"/>
      <c r="B4" s="1"/>
      <c r="C4" s="1"/>
      <c r="D4" s="1"/>
      <c r="E4" s="1"/>
    </row>
    <row r="5" spans="1:5" ht="13.5" thickTop="1" x14ac:dyDescent="0.2">
      <c r="A5" s="7"/>
      <c r="B5" s="68" t="s">
        <v>4</v>
      </c>
      <c r="C5" s="69"/>
      <c r="D5" s="68" t="s">
        <v>5</v>
      </c>
      <c r="E5" s="70"/>
    </row>
    <row r="6" spans="1:5" x14ac:dyDescent="0.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x14ac:dyDescent="0.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x14ac:dyDescent="0.2">
      <c r="A8" s="1"/>
      <c r="B8" s="16"/>
      <c r="C8" s="16"/>
      <c r="D8" s="16"/>
      <c r="E8" s="17"/>
    </row>
    <row r="9" spans="1:5" x14ac:dyDescent="0.2">
      <c r="A9" s="18" t="s">
        <v>0</v>
      </c>
      <c r="B9" s="53">
        <v>1094979</v>
      </c>
      <c r="C9" s="54">
        <v>0.54374383000000004</v>
      </c>
      <c r="D9" s="53">
        <v>918798.33</v>
      </c>
      <c r="E9" s="55">
        <v>0.45625617000000002</v>
      </c>
    </row>
    <row r="10" spans="1:5" x14ac:dyDescent="0.2">
      <c r="A10" s="10"/>
      <c r="B10" s="56"/>
      <c r="C10" s="57"/>
      <c r="D10" s="56"/>
      <c r="E10" s="58"/>
    </row>
    <row r="11" spans="1:5" x14ac:dyDescent="0.2">
      <c r="A11" s="2" t="s">
        <v>7</v>
      </c>
      <c r="B11" s="38">
        <v>13998.566999999999</v>
      </c>
      <c r="C11" s="39">
        <v>56.680943999999997</v>
      </c>
      <c r="D11" s="38">
        <v>10698.564</v>
      </c>
      <c r="E11" s="59">
        <v>43.319056000000003</v>
      </c>
    </row>
    <row r="12" spans="1:5" x14ac:dyDescent="0.2">
      <c r="A12" s="2" t="s">
        <v>8</v>
      </c>
      <c r="B12" s="38">
        <v>11458.043</v>
      </c>
      <c r="C12" s="39">
        <v>81.655717999999993</v>
      </c>
      <c r="D12" s="38">
        <v>2574.0949999999998</v>
      </c>
      <c r="E12" s="59">
        <v>18.344282</v>
      </c>
    </row>
    <row r="13" spans="1:5" x14ac:dyDescent="0.2">
      <c r="A13" s="2" t="s">
        <v>9</v>
      </c>
      <c r="B13" s="38">
        <v>17757.965</v>
      </c>
      <c r="C13" s="39">
        <v>55.410240000000002</v>
      </c>
      <c r="D13" s="38">
        <v>14290.2</v>
      </c>
      <c r="E13" s="59">
        <v>44.589759999999998</v>
      </c>
    </row>
    <row r="14" spans="1:5" x14ac:dyDescent="0.2">
      <c r="A14" s="2" t="s">
        <v>10</v>
      </c>
      <c r="B14" s="38">
        <v>11214.78</v>
      </c>
      <c r="C14" s="39">
        <v>75.118612999999996</v>
      </c>
      <c r="D14" s="38">
        <v>3714.6489999999999</v>
      </c>
      <c r="E14" s="59">
        <v>24.881387</v>
      </c>
    </row>
    <row r="15" spans="1:5" x14ac:dyDescent="0.2">
      <c r="A15" s="2" t="s">
        <v>11</v>
      </c>
      <c r="B15" s="38">
        <v>141932.85</v>
      </c>
      <c r="C15" s="39">
        <v>53.037376999999999</v>
      </c>
      <c r="D15" s="38">
        <v>125676.25</v>
      </c>
      <c r="E15" s="59">
        <v>46.962623000000001</v>
      </c>
    </row>
    <row r="16" spans="1:5" x14ac:dyDescent="0.2">
      <c r="A16" s="2" t="s">
        <v>12</v>
      </c>
      <c r="B16" s="38">
        <v>15487.540999999999</v>
      </c>
      <c r="C16" s="39">
        <v>46.781154999999998</v>
      </c>
      <c r="D16" s="38">
        <v>17618.826000000001</v>
      </c>
      <c r="E16" s="59">
        <v>53.218845000000002</v>
      </c>
    </row>
    <row r="17" spans="1:5" x14ac:dyDescent="0.2">
      <c r="A17" s="2" t="s">
        <v>13</v>
      </c>
      <c r="B17" s="38">
        <v>18709.494999999999</v>
      </c>
      <c r="C17" s="39">
        <v>62.907814999999999</v>
      </c>
      <c r="D17" s="38">
        <v>11031.635</v>
      </c>
      <c r="E17" s="59">
        <v>37.092185000000001</v>
      </c>
    </row>
    <row r="18" spans="1:5" x14ac:dyDescent="0.2">
      <c r="A18" s="2" t="s">
        <v>14</v>
      </c>
      <c r="B18" s="38">
        <v>5469.165</v>
      </c>
      <c r="C18" s="39">
        <v>79.990056999999993</v>
      </c>
      <c r="D18" s="38">
        <v>1368.1410000000001</v>
      </c>
      <c r="E18" s="59">
        <v>20.009943</v>
      </c>
    </row>
    <row r="19" spans="1:5" x14ac:dyDescent="0.2">
      <c r="A19" s="2" t="s">
        <v>15</v>
      </c>
      <c r="B19" s="38">
        <v>0</v>
      </c>
      <c r="C19" s="60">
        <v>0</v>
      </c>
      <c r="D19" s="38">
        <v>7693.7969999999996</v>
      </c>
      <c r="E19" s="59">
        <v>100</v>
      </c>
    </row>
    <row r="20" spans="1:5" x14ac:dyDescent="0.2">
      <c r="A20" s="2" t="s">
        <v>16</v>
      </c>
      <c r="B20" s="38">
        <v>48819.828999999998</v>
      </c>
      <c r="C20" s="39">
        <v>45.606923999999999</v>
      </c>
      <c r="D20" s="38">
        <v>58224.945</v>
      </c>
      <c r="E20" s="59">
        <v>54.393076000000001</v>
      </c>
    </row>
    <row r="21" spans="1:5" x14ac:dyDescent="0.2">
      <c r="A21" s="2" t="s">
        <v>17</v>
      </c>
      <c r="B21" s="38">
        <v>22296.397000000001</v>
      </c>
      <c r="C21" s="39">
        <v>46.469512000000002</v>
      </c>
      <c r="D21" s="38">
        <v>25684.303</v>
      </c>
      <c r="E21" s="59">
        <v>53.530487999999998</v>
      </c>
    </row>
    <row r="22" spans="1:5" x14ac:dyDescent="0.2">
      <c r="A22" s="2" t="s">
        <v>18</v>
      </c>
      <c r="B22" s="38">
        <v>7630.8310000000001</v>
      </c>
      <c r="C22" s="39">
        <v>74.203519999999997</v>
      </c>
      <c r="D22" s="38">
        <v>2652.82</v>
      </c>
      <c r="E22" s="59">
        <v>25.796479999999999</v>
      </c>
    </row>
    <row r="23" spans="1:5" x14ac:dyDescent="0.2">
      <c r="A23" s="2" t="s">
        <v>19</v>
      </c>
      <c r="B23" s="38">
        <v>4606.5420000000004</v>
      </c>
      <c r="C23" s="39">
        <v>61.588788000000001</v>
      </c>
      <c r="D23" s="38">
        <v>2872.9720000000002</v>
      </c>
      <c r="E23" s="59">
        <v>38.411211999999999</v>
      </c>
    </row>
    <row r="24" spans="1:5" x14ac:dyDescent="0.2">
      <c r="A24" s="2" t="s">
        <v>20</v>
      </c>
      <c r="B24" s="38">
        <v>44987.040000000001</v>
      </c>
      <c r="C24" s="39">
        <v>52.385033999999997</v>
      </c>
      <c r="D24" s="38">
        <v>40890.616999999998</v>
      </c>
      <c r="E24" s="59">
        <v>47.614966000000003</v>
      </c>
    </row>
    <row r="25" spans="1:5" x14ac:dyDescent="0.2">
      <c r="A25" s="2" t="s">
        <v>21</v>
      </c>
      <c r="B25" s="38">
        <v>21785.739000000001</v>
      </c>
      <c r="C25" s="39">
        <v>59.390886999999999</v>
      </c>
      <c r="D25" s="38">
        <v>14896.217000000001</v>
      </c>
      <c r="E25" s="59">
        <v>40.609113000000001</v>
      </c>
    </row>
    <row r="26" spans="1:5" x14ac:dyDescent="0.2">
      <c r="A26" s="2" t="s">
        <v>22</v>
      </c>
      <c r="B26" s="38">
        <v>11995.308000000001</v>
      </c>
      <c r="C26" s="39">
        <v>56.202489</v>
      </c>
      <c r="D26" s="38">
        <v>9347.7109999999993</v>
      </c>
      <c r="E26" s="59">
        <v>43.797511</v>
      </c>
    </row>
    <row r="27" spans="1:5" x14ac:dyDescent="0.2">
      <c r="A27" s="2" t="s">
        <v>23</v>
      </c>
      <c r="B27" s="38">
        <v>10969.26</v>
      </c>
      <c r="C27" s="39">
        <v>56.929772999999997</v>
      </c>
      <c r="D27" s="38">
        <v>8298.7950000000001</v>
      </c>
      <c r="E27" s="59">
        <v>43.070227000000003</v>
      </c>
    </row>
    <row r="28" spans="1:5" x14ac:dyDescent="0.2">
      <c r="A28" s="2" t="s">
        <v>24</v>
      </c>
      <c r="B28" s="38">
        <v>14485.442999999999</v>
      </c>
      <c r="C28" s="39">
        <v>64.838241999999994</v>
      </c>
      <c r="D28" s="38">
        <v>7855.451</v>
      </c>
      <c r="E28" s="59">
        <v>35.161757999999999</v>
      </c>
    </row>
    <row r="29" spans="1:5" x14ac:dyDescent="0.2">
      <c r="A29" s="2" t="s">
        <v>25</v>
      </c>
      <c r="B29" s="38">
        <v>14122.602000000001</v>
      </c>
      <c r="C29" s="39">
        <v>52.302404000000003</v>
      </c>
      <c r="D29" s="38">
        <v>12879.22</v>
      </c>
      <c r="E29" s="59">
        <v>47.697595999999997</v>
      </c>
    </row>
    <row r="30" spans="1:5" x14ac:dyDescent="0.2">
      <c r="A30" s="2" t="s">
        <v>26</v>
      </c>
      <c r="B30" s="38">
        <v>5082.0029999999997</v>
      </c>
      <c r="C30" s="39">
        <v>62.436188999999999</v>
      </c>
      <c r="D30" s="38">
        <v>3057.5120000000002</v>
      </c>
      <c r="E30" s="59">
        <v>37.563811000000001</v>
      </c>
    </row>
    <row r="31" spans="1:5" x14ac:dyDescent="0.2">
      <c r="A31" s="2" t="s">
        <v>27</v>
      </c>
      <c r="B31" s="38">
        <v>22887.061000000002</v>
      </c>
      <c r="C31" s="39">
        <v>56.328052</v>
      </c>
      <c r="D31" s="38">
        <v>17744.667000000001</v>
      </c>
      <c r="E31" s="59">
        <v>43.671948</v>
      </c>
    </row>
    <row r="32" spans="1:5" x14ac:dyDescent="0.2">
      <c r="A32" s="2" t="s">
        <v>28</v>
      </c>
      <c r="B32" s="38">
        <v>31602.521000000001</v>
      </c>
      <c r="C32" s="39">
        <v>63.420242999999999</v>
      </c>
      <c r="D32" s="38">
        <v>18227.815999999999</v>
      </c>
      <c r="E32" s="59">
        <v>36.579757000000001</v>
      </c>
    </row>
    <row r="33" spans="1:5" x14ac:dyDescent="0.2">
      <c r="A33" s="2" t="s">
        <v>29</v>
      </c>
      <c r="B33" s="38">
        <v>34820.885000000002</v>
      </c>
      <c r="C33" s="39">
        <v>62.164071999999997</v>
      </c>
      <c r="D33" s="38">
        <v>21193.599999999999</v>
      </c>
      <c r="E33" s="59">
        <v>37.835928000000003</v>
      </c>
    </row>
    <row r="34" spans="1:5" x14ac:dyDescent="0.2">
      <c r="A34" s="2" t="s">
        <v>30</v>
      </c>
      <c r="B34" s="38">
        <v>24435.026999999998</v>
      </c>
      <c r="C34" s="39">
        <v>63.062637000000002</v>
      </c>
      <c r="D34" s="38">
        <v>14312.206</v>
      </c>
      <c r="E34" s="59">
        <v>36.937362999999998</v>
      </c>
    </row>
    <row r="35" spans="1:5" x14ac:dyDescent="0.2">
      <c r="A35" s="2" t="s">
        <v>31</v>
      </c>
      <c r="B35" s="38">
        <v>9225.41</v>
      </c>
      <c r="C35" s="39">
        <v>58.197338000000002</v>
      </c>
      <c r="D35" s="38">
        <v>6626.5349999999999</v>
      </c>
      <c r="E35" s="59">
        <v>41.802661999999998</v>
      </c>
    </row>
    <row r="36" spans="1:5" x14ac:dyDescent="0.2">
      <c r="A36" s="2" t="s">
        <v>32</v>
      </c>
      <c r="B36" s="38">
        <v>15672.834000000001</v>
      </c>
      <c r="C36" s="39">
        <v>50.787860000000002</v>
      </c>
      <c r="D36" s="38">
        <v>15186.575999999999</v>
      </c>
      <c r="E36" s="59">
        <v>49.212139999999998</v>
      </c>
    </row>
    <row r="37" spans="1:5" x14ac:dyDescent="0.2">
      <c r="A37" s="2" t="s">
        <v>33</v>
      </c>
      <c r="B37" s="38">
        <v>3444.7849999999999</v>
      </c>
      <c r="C37" s="39">
        <v>63.509427000000002</v>
      </c>
      <c r="D37" s="38">
        <v>1979.268</v>
      </c>
      <c r="E37" s="59">
        <v>36.490572999999998</v>
      </c>
    </row>
    <row r="38" spans="1:5" x14ac:dyDescent="0.2">
      <c r="A38" s="2" t="s">
        <v>34</v>
      </c>
      <c r="B38" s="38">
        <v>5986.393</v>
      </c>
      <c r="C38" s="39">
        <v>50.436121999999997</v>
      </c>
      <c r="D38" s="38">
        <v>5882.8639999999996</v>
      </c>
      <c r="E38" s="59">
        <v>49.563878000000003</v>
      </c>
    </row>
    <row r="39" spans="1:5" x14ac:dyDescent="0.2">
      <c r="A39" s="2" t="s">
        <v>35</v>
      </c>
      <c r="B39" s="38">
        <v>7964.37</v>
      </c>
      <c r="C39" s="39">
        <v>53.596786999999999</v>
      </c>
      <c r="D39" s="38">
        <v>6895.42</v>
      </c>
      <c r="E39" s="59">
        <v>46.403213000000001</v>
      </c>
    </row>
    <row r="40" spans="1:5" x14ac:dyDescent="0.2">
      <c r="A40" s="2" t="s">
        <v>36</v>
      </c>
      <c r="B40" s="38">
        <v>3963.259</v>
      </c>
      <c r="C40" s="39">
        <v>52.093603999999999</v>
      </c>
      <c r="D40" s="38">
        <v>3644.6979999999999</v>
      </c>
      <c r="E40" s="59">
        <v>47.906396000000001</v>
      </c>
    </row>
    <row r="41" spans="1:5" x14ac:dyDescent="0.2">
      <c r="A41" s="2" t="s">
        <v>37</v>
      </c>
      <c r="B41" s="38">
        <v>37033.264000000003</v>
      </c>
      <c r="C41" s="39">
        <v>52.939034999999997</v>
      </c>
      <c r="D41" s="38">
        <v>32921.286</v>
      </c>
      <c r="E41" s="59">
        <v>47.060965000000003</v>
      </c>
    </row>
    <row r="42" spans="1:5" x14ac:dyDescent="0.2">
      <c r="A42" s="2" t="s">
        <v>38</v>
      </c>
      <c r="B42" s="38">
        <v>8840.6810000000005</v>
      </c>
      <c r="C42" s="39">
        <v>70.625352000000007</v>
      </c>
      <c r="D42" s="38">
        <v>3677.0349999999999</v>
      </c>
      <c r="E42" s="59">
        <v>29.374648000000001</v>
      </c>
    </row>
    <row r="43" spans="1:5" x14ac:dyDescent="0.2">
      <c r="A43" s="2" t="s">
        <v>39</v>
      </c>
      <c r="B43" s="38">
        <v>92497.248000000007</v>
      </c>
      <c r="C43" s="39">
        <v>46.422829999999998</v>
      </c>
      <c r="D43" s="38">
        <v>106752.23</v>
      </c>
      <c r="E43" s="59">
        <v>53.577170000000002</v>
      </c>
    </row>
    <row r="44" spans="1:5" x14ac:dyDescent="0.2">
      <c r="A44" s="2" t="s">
        <v>40</v>
      </c>
      <c r="B44" s="38">
        <v>30200.478999999999</v>
      </c>
      <c r="C44" s="39">
        <v>55.897145999999999</v>
      </c>
      <c r="D44" s="38">
        <v>23828.181</v>
      </c>
      <c r="E44" s="59">
        <v>44.102854000000001</v>
      </c>
    </row>
    <row r="45" spans="1:5" x14ac:dyDescent="0.2">
      <c r="A45" s="2" t="s">
        <v>41</v>
      </c>
      <c r="B45" s="38">
        <v>5270.26</v>
      </c>
      <c r="C45" s="39">
        <v>75.776465999999999</v>
      </c>
      <c r="D45" s="38">
        <v>1684.749</v>
      </c>
      <c r="E45" s="59">
        <v>24.223534000000001</v>
      </c>
    </row>
    <row r="46" spans="1:5" x14ac:dyDescent="0.2">
      <c r="A46" s="2" t="s">
        <v>42</v>
      </c>
      <c r="B46" s="38">
        <v>38041.803999999996</v>
      </c>
      <c r="C46" s="39">
        <v>54.949187000000002</v>
      </c>
      <c r="D46" s="38">
        <v>31189.073</v>
      </c>
      <c r="E46" s="59">
        <v>45.050812999999998</v>
      </c>
    </row>
    <row r="47" spans="1:5" x14ac:dyDescent="0.2">
      <c r="A47" s="2" t="s">
        <v>43</v>
      </c>
      <c r="B47" s="38">
        <v>13199.705</v>
      </c>
      <c r="C47" s="39">
        <v>63.636736999999997</v>
      </c>
      <c r="D47" s="38">
        <v>7542.567</v>
      </c>
      <c r="E47" s="59">
        <v>36.363263000000003</v>
      </c>
    </row>
    <row r="48" spans="1:5" x14ac:dyDescent="0.2">
      <c r="A48" s="2" t="s">
        <v>44</v>
      </c>
      <c r="B48" s="38">
        <v>13881.196</v>
      </c>
      <c r="C48" s="39">
        <v>58.358947000000001</v>
      </c>
      <c r="D48" s="38">
        <v>9904.6959999999999</v>
      </c>
      <c r="E48" s="59">
        <v>41.641052999999999</v>
      </c>
    </row>
    <row r="49" spans="1:5" x14ac:dyDescent="0.2">
      <c r="A49" s="2" t="s">
        <v>45</v>
      </c>
      <c r="B49" s="38">
        <v>46165.108</v>
      </c>
      <c r="C49" s="39">
        <v>57.684795999999999</v>
      </c>
      <c r="D49" s="38">
        <v>33864.832000000002</v>
      </c>
      <c r="E49" s="59">
        <v>42.315204000000001</v>
      </c>
    </row>
    <row r="50" spans="1:5" x14ac:dyDescent="0.2">
      <c r="A50" s="2" t="s">
        <v>46</v>
      </c>
      <c r="B50" s="38">
        <v>4498.5230000000001</v>
      </c>
      <c r="C50" s="39">
        <v>60.739148999999998</v>
      </c>
      <c r="D50" s="38">
        <v>2907.7759999999998</v>
      </c>
      <c r="E50" s="59">
        <v>39.260851000000002</v>
      </c>
    </row>
    <row r="51" spans="1:5" x14ac:dyDescent="0.2">
      <c r="A51" s="2" t="s">
        <v>47</v>
      </c>
      <c r="B51" s="38">
        <v>13942.145</v>
      </c>
      <c r="C51" s="39">
        <v>52.562814000000003</v>
      </c>
      <c r="D51" s="38">
        <v>12582.585999999999</v>
      </c>
      <c r="E51" s="59">
        <v>47.437185999999997</v>
      </c>
    </row>
    <row r="52" spans="1:5" x14ac:dyDescent="0.2">
      <c r="A52" s="2" t="s">
        <v>48</v>
      </c>
      <c r="B52" s="38">
        <v>2334.0219999999999</v>
      </c>
      <c r="C52" s="39">
        <v>54.292245000000001</v>
      </c>
      <c r="D52" s="38">
        <v>1964.9749999999999</v>
      </c>
      <c r="E52" s="59">
        <v>45.707754999999999</v>
      </c>
    </row>
    <row r="53" spans="1:5" x14ac:dyDescent="0.2">
      <c r="A53" s="2" t="s">
        <v>49</v>
      </c>
      <c r="B53" s="38">
        <v>15432.87</v>
      </c>
      <c r="C53" s="39">
        <v>51.367866999999997</v>
      </c>
      <c r="D53" s="38">
        <v>14610.950999999999</v>
      </c>
      <c r="E53" s="59">
        <v>48.632133000000003</v>
      </c>
    </row>
    <row r="54" spans="1:5" x14ac:dyDescent="0.2">
      <c r="A54" s="2" t="s">
        <v>50</v>
      </c>
      <c r="B54" s="38">
        <v>70140.222999999998</v>
      </c>
      <c r="C54" s="39">
        <v>49.021728000000003</v>
      </c>
      <c r="D54" s="38">
        <v>72939.642999999996</v>
      </c>
      <c r="E54" s="59">
        <v>50.978271999999997</v>
      </c>
    </row>
    <row r="55" spans="1:5" x14ac:dyDescent="0.2">
      <c r="A55" s="2" t="s">
        <v>51</v>
      </c>
      <c r="B55" s="38">
        <v>9688.9439999999995</v>
      </c>
      <c r="C55" s="39">
        <v>62.153500999999999</v>
      </c>
      <c r="D55" s="38">
        <v>5899.79</v>
      </c>
      <c r="E55" s="59">
        <v>37.846499000000001</v>
      </c>
    </row>
    <row r="56" spans="1:5" x14ac:dyDescent="0.2">
      <c r="A56" s="2" t="s">
        <v>52</v>
      </c>
      <c r="B56" s="38">
        <v>3565.6770000000001</v>
      </c>
      <c r="C56" s="39">
        <v>82.281993</v>
      </c>
      <c r="D56" s="38">
        <v>767.80700000000002</v>
      </c>
      <c r="E56" s="59">
        <v>17.718007</v>
      </c>
    </row>
    <row r="57" spans="1:5" x14ac:dyDescent="0.2">
      <c r="A57" s="2" t="s">
        <v>53</v>
      </c>
      <c r="B57" s="38">
        <v>29654.891</v>
      </c>
      <c r="C57" s="39">
        <v>58.663445000000003</v>
      </c>
      <c r="D57" s="38">
        <v>20895.994999999999</v>
      </c>
      <c r="E57" s="59">
        <v>41.336554999999997</v>
      </c>
    </row>
    <row r="58" spans="1:5" x14ac:dyDescent="0.2">
      <c r="A58" s="2" t="s">
        <v>54</v>
      </c>
      <c r="B58" s="38">
        <v>24062.821</v>
      </c>
      <c r="C58" s="39">
        <v>53.563751000000003</v>
      </c>
      <c r="D58" s="38">
        <v>20860.883000000002</v>
      </c>
      <c r="E58" s="59">
        <v>46.436248999999997</v>
      </c>
    </row>
    <row r="59" spans="1:5" x14ac:dyDescent="0.2">
      <c r="A59" s="2" t="s">
        <v>55</v>
      </c>
      <c r="B59" s="38">
        <v>7935.3829999999998</v>
      </c>
      <c r="C59" s="39">
        <v>70.120278999999996</v>
      </c>
      <c r="D59" s="38">
        <v>3381.433</v>
      </c>
      <c r="E59" s="59">
        <v>29.879721</v>
      </c>
    </row>
    <row r="60" spans="1:5" x14ac:dyDescent="0.2">
      <c r="A60" s="2" t="s">
        <v>56</v>
      </c>
      <c r="B60" s="38">
        <v>22323.093000000001</v>
      </c>
      <c r="C60" s="39">
        <v>60.106102</v>
      </c>
      <c r="D60" s="38">
        <v>14816.386</v>
      </c>
      <c r="E60" s="59">
        <v>39.893898</v>
      </c>
    </row>
    <row r="61" spans="1:5" x14ac:dyDescent="0.2">
      <c r="A61" s="3" t="s">
        <v>57</v>
      </c>
      <c r="B61" s="61">
        <v>3458.7190000000001</v>
      </c>
      <c r="C61" s="62">
        <v>55.394429000000002</v>
      </c>
      <c r="D61" s="61">
        <v>2785.0839999999998</v>
      </c>
      <c r="E61" s="63">
        <v>44.605570999999998</v>
      </c>
    </row>
    <row r="62" spans="1:5" x14ac:dyDescent="0.2">
      <c r="A62" s="71" t="s">
        <v>84</v>
      </c>
      <c r="B62" s="72"/>
      <c r="C62" s="72"/>
      <c r="D62" s="72"/>
      <c r="E62" s="72"/>
    </row>
    <row r="63" spans="1:5" x14ac:dyDescent="0.2">
      <c r="A63" s="73"/>
      <c r="B63" s="73"/>
      <c r="C63" s="73"/>
      <c r="D63" s="73"/>
      <c r="E63" s="73"/>
    </row>
    <row r="64" spans="1:5" x14ac:dyDescent="0.2">
      <c r="A64" s="73"/>
      <c r="B64" s="73"/>
      <c r="C64" s="73"/>
      <c r="D64" s="73"/>
      <c r="E64" s="73"/>
    </row>
    <row r="65" spans="1:5" x14ac:dyDescent="0.2">
      <c r="A65" s="73"/>
      <c r="B65" s="73"/>
      <c r="C65" s="73"/>
      <c r="D65" s="73"/>
      <c r="E65" s="73"/>
    </row>
  </sheetData>
  <mergeCells count="3">
    <mergeCell ref="B5:C5"/>
    <mergeCell ref="D5:E5"/>
    <mergeCell ref="A62:E65"/>
  </mergeCells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E65"/>
  <sheetViews>
    <sheetView showGridLines="0" view="pageBreakPreview" topLeftCell="A31" zoomScale="60" zoomScaleNormal="100" workbookViewId="0"/>
  </sheetViews>
  <sheetFormatPr defaultRowHeight="12.75" x14ac:dyDescent="0.2"/>
  <cols>
    <col min="1" max="1" width="28.7109375" customWidth="1"/>
    <col min="2" max="5" width="13.7109375" customWidth="1"/>
  </cols>
  <sheetData>
    <row r="1" spans="1:5" x14ac:dyDescent="0.2">
      <c r="A1" s="4">
        <v>43024</v>
      </c>
      <c r="B1" s="1"/>
      <c r="C1" s="1"/>
      <c r="D1" s="1"/>
      <c r="E1" s="1"/>
    </row>
    <row r="2" spans="1:5" x14ac:dyDescent="0.2">
      <c r="A2" s="4"/>
      <c r="B2" s="1"/>
      <c r="C2" s="1"/>
      <c r="D2" s="1"/>
      <c r="E2" s="1"/>
    </row>
    <row r="3" spans="1:5" x14ac:dyDescent="0.2">
      <c r="A3" s="5" t="s">
        <v>74</v>
      </c>
      <c r="B3" s="6"/>
      <c r="C3" s="6"/>
      <c r="D3" s="6"/>
      <c r="E3" s="6"/>
    </row>
    <row r="4" spans="1:5" ht="13.5" thickBot="1" x14ac:dyDescent="0.25">
      <c r="A4" s="1"/>
      <c r="B4" s="1"/>
      <c r="C4" s="1"/>
      <c r="D4" s="1"/>
      <c r="E4" s="1"/>
    </row>
    <row r="5" spans="1:5" ht="13.5" thickTop="1" x14ac:dyDescent="0.2">
      <c r="A5" s="7"/>
      <c r="B5" s="68" t="s">
        <v>4</v>
      </c>
      <c r="C5" s="69"/>
      <c r="D5" s="68" t="s">
        <v>5</v>
      </c>
      <c r="E5" s="70"/>
    </row>
    <row r="6" spans="1:5" x14ac:dyDescent="0.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x14ac:dyDescent="0.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x14ac:dyDescent="0.2">
      <c r="A8" s="1"/>
      <c r="B8" s="16"/>
      <c r="C8" s="16"/>
      <c r="D8" s="16"/>
      <c r="E8" s="17"/>
    </row>
    <row r="9" spans="1:5" x14ac:dyDescent="0.2">
      <c r="A9" s="18" t="s">
        <v>0</v>
      </c>
      <c r="B9" s="53">
        <v>1063115.3999999999</v>
      </c>
      <c r="C9" s="54">
        <v>0.53953434</v>
      </c>
      <c r="D9" s="53">
        <v>907315.98</v>
      </c>
      <c r="E9" s="55">
        <v>0.46046566</v>
      </c>
    </row>
    <row r="10" spans="1:5" x14ac:dyDescent="0.2">
      <c r="A10" s="10"/>
      <c r="B10" s="56"/>
      <c r="C10" s="57"/>
      <c r="D10" s="56"/>
      <c r="E10" s="58"/>
    </row>
    <row r="11" spans="1:5" x14ac:dyDescent="0.2">
      <c r="A11" s="2" t="s">
        <v>7</v>
      </c>
      <c r="B11" s="38">
        <v>14391.718000000001</v>
      </c>
      <c r="C11" s="39">
        <v>56.729204000000003</v>
      </c>
      <c r="D11" s="38">
        <v>10977.433999999999</v>
      </c>
      <c r="E11" s="59">
        <v>43.270795999999997</v>
      </c>
    </row>
    <row r="12" spans="1:5" x14ac:dyDescent="0.2">
      <c r="A12" s="2" t="s">
        <v>8</v>
      </c>
      <c r="B12" s="38">
        <v>9624.9979999999996</v>
      </c>
      <c r="C12" s="39">
        <v>77.843199999999996</v>
      </c>
      <c r="D12" s="38">
        <v>2739.5990000000002</v>
      </c>
      <c r="E12" s="59">
        <v>22.1568</v>
      </c>
    </row>
    <row r="13" spans="1:5" x14ac:dyDescent="0.2">
      <c r="A13" s="2" t="s">
        <v>9</v>
      </c>
      <c r="B13" s="38">
        <v>16105.419</v>
      </c>
      <c r="C13" s="39">
        <v>52.324044999999998</v>
      </c>
      <c r="D13" s="38">
        <v>14674.73</v>
      </c>
      <c r="E13" s="59">
        <v>47.675955000000002</v>
      </c>
    </row>
    <row r="14" spans="1:5" x14ac:dyDescent="0.2">
      <c r="A14" s="2" t="s">
        <v>10</v>
      </c>
      <c r="B14" s="38">
        <v>11117.905000000001</v>
      </c>
      <c r="C14" s="39">
        <v>75.889011999999994</v>
      </c>
      <c r="D14" s="38">
        <v>3532.3119999999999</v>
      </c>
      <c r="E14" s="59">
        <v>24.110987999999999</v>
      </c>
    </row>
    <row r="15" spans="1:5" x14ac:dyDescent="0.2">
      <c r="A15" s="2" t="s">
        <v>11</v>
      </c>
      <c r="B15" s="38">
        <v>145162.69</v>
      </c>
      <c r="C15" s="39">
        <v>53.786712999999999</v>
      </c>
      <c r="D15" s="38">
        <v>124723.1</v>
      </c>
      <c r="E15" s="59">
        <v>46.213287000000001</v>
      </c>
    </row>
    <row r="16" spans="1:5" x14ac:dyDescent="0.2">
      <c r="A16" s="2" t="s">
        <v>12</v>
      </c>
      <c r="B16" s="38">
        <v>14856.335999999999</v>
      </c>
      <c r="C16" s="39">
        <v>46.032798999999997</v>
      </c>
      <c r="D16" s="38">
        <v>17417.035</v>
      </c>
      <c r="E16" s="59">
        <v>53.967201000000003</v>
      </c>
    </row>
    <row r="17" spans="1:5" x14ac:dyDescent="0.2">
      <c r="A17" s="2" t="s">
        <v>13</v>
      </c>
      <c r="B17" s="38">
        <v>17209.543000000001</v>
      </c>
      <c r="C17" s="39">
        <v>61.083947999999999</v>
      </c>
      <c r="D17" s="38">
        <v>10964.05</v>
      </c>
      <c r="E17" s="59">
        <v>38.916052000000001</v>
      </c>
    </row>
    <row r="18" spans="1:5" x14ac:dyDescent="0.2">
      <c r="A18" s="2" t="s">
        <v>14</v>
      </c>
      <c r="B18" s="38">
        <v>5447.9369999999999</v>
      </c>
      <c r="C18" s="39">
        <v>80.036518999999998</v>
      </c>
      <c r="D18" s="38">
        <v>1358.877</v>
      </c>
      <c r="E18" s="59">
        <v>19.963481000000002</v>
      </c>
    </row>
    <row r="19" spans="1:5" x14ac:dyDescent="0.2">
      <c r="A19" s="2" t="s">
        <v>15</v>
      </c>
      <c r="B19" s="38">
        <v>0</v>
      </c>
      <c r="C19" s="60">
        <v>0</v>
      </c>
      <c r="D19" s="38">
        <v>6994.8519999999999</v>
      </c>
      <c r="E19" s="59">
        <v>100</v>
      </c>
    </row>
    <row r="20" spans="1:5" x14ac:dyDescent="0.2">
      <c r="A20" s="2" t="s">
        <v>16</v>
      </c>
      <c r="B20" s="38">
        <v>46562.25</v>
      </c>
      <c r="C20" s="39">
        <v>43.951973000000002</v>
      </c>
      <c r="D20" s="38">
        <v>59376.678999999996</v>
      </c>
      <c r="E20" s="59">
        <v>56.048026999999998</v>
      </c>
    </row>
    <row r="21" spans="1:5" x14ac:dyDescent="0.2">
      <c r="A21" s="2" t="s">
        <v>17</v>
      </c>
      <c r="B21" s="38">
        <v>21881.71</v>
      </c>
      <c r="C21" s="39">
        <v>46.036454999999997</v>
      </c>
      <c r="D21" s="38">
        <v>25649.556</v>
      </c>
      <c r="E21" s="59">
        <v>53.963545000000003</v>
      </c>
    </row>
    <row r="22" spans="1:5" x14ac:dyDescent="0.2">
      <c r="A22" s="2" t="s">
        <v>18</v>
      </c>
      <c r="B22" s="38">
        <v>7160.5159999999996</v>
      </c>
      <c r="C22" s="39">
        <v>73.681974999999994</v>
      </c>
      <c r="D22" s="38">
        <v>2557.6219999999998</v>
      </c>
      <c r="E22" s="59">
        <v>26.318024999999999</v>
      </c>
    </row>
    <row r="23" spans="1:5" x14ac:dyDescent="0.2">
      <c r="A23" s="2" t="s">
        <v>19</v>
      </c>
      <c r="B23" s="38">
        <v>4539.4380000000001</v>
      </c>
      <c r="C23" s="39">
        <v>58.293134999999999</v>
      </c>
      <c r="D23" s="38">
        <v>3247.8220000000001</v>
      </c>
      <c r="E23" s="59">
        <v>41.706865000000001</v>
      </c>
    </row>
    <row r="24" spans="1:5" x14ac:dyDescent="0.2">
      <c r="A24" s="2" t="s">
        <v>20</v>
      </c>
      <c r="B24" s="38">
        <v>40062.313000000002</v>
      </c>
      <c r="C24" s="39">
        <v>49.909773999999999</v>
      </c>
      <c r="D24" s="38">
        <v>40207.161</v>
      </c>
      <c r="E24" s="59">
        <v>50.090226000000001</v>
      </c>
    </row>
    <row r="25" spans="1:5" x14ac:dyDescent="0.2">
      <c r="A25" s="2" t="s">
        <v>21</v>
      </c>
      <c r="B25" s="38">
        <v>20591.455000000002</v>
      </c>
      <c r="C25" s="39">
        <v>57.166997000000002</v>
      </c>
      <c r="D25" s="38">
        <v>15428.375</v>
      </c>
      <c r="E25" s="59">
        <v>42.833002999999998</v>
      </c>
    </row>
    <row r="26" spans="1:5" x14ac:dyDescent="0.2">
      <c r="A26" s="2" t="s">
        <v>22</v>
      </c>
      <c r="B26" s="38">
        <v>11053.37</v>
      </c>
      <c r="C26" s="39">
        <v>54.647599999999997</v>
      </c>
      <c r="D26" s="38">
        <v>9173.2639999999992</v>
      </c>
      <c r="E26" s="59">
        <v>45.352400000000003</v>
      </c>
    </row>
    <row r="27" spans="1:5" x14ac:dyDescent="0.2">
      <c r="A27" s="2" t="s">
        <v>23</v>
      </c>
      <c r="B27" s="38">
        <v>10047.316999999999</v>
      </c>
      <c r="C27" s="39">
        <v>54.704962999999999</v>
      </c>
      <c r="D27" s="38">
        <v>8319.0550000000003</v>
      </c>
      <c r="E27" s="59">
        <v>45.295037000000001</v>
      </c>
    </row>
    <row r="28" spans="1:5" x14ac:dyDescent="0.2">
      <c r="A28" s="2" t="s">
        <v>24</v>
      </c>
      <c r="B28" s="38">
        <v>14543.181</v>
      </c>
      <c r="C28" s="39">
        <v>64.908852999999993</v>
      </c>
      <c r="D28" s="38">
        <v>7862.3620000000001</v>
      </c>
      <c r="E28" s="59">
        <v>35.091146999999999</v>
      </c>
    </row>
    <row r="29" spans="1:5" x14ac:dyDescent="0.2">
      <c r="A29" s="2" t="s">
        <v>25</v>
      </c>
      <c r="B29" s="38">
        <v>14406.106</v>
      </c>
      <c r="C29" s="39">
        <v>53.168604000000002</v>
      </c>
      <c r="D29" s="38">
        <v>12689.031000000001</v>
      </c>
      <c r="E29" s="59">
        <v>46.831395999999998</v>
      </c>
    </row>
    <row r="30" spans="1:5" x14ac:dyDescent="0.2">
      <c r="A30" s="2" t="s">
        <v>26</v>
      </c>
      <c r="B30" s="38">
        <v>5007.6980000000003</v>
      </c>
      <c r="C30" s="39">
        <v>62.374639000000002</v>
      </c>
      <c r="D30" s="38">
        <v>3020.7220000000002</v>
      </c>
      <c r="E30" s="59">
        <v>37.625360999999998</v>
      </c>
    </row>
    <row r="31" spans="1:5" x14ac:dyDescent="0.2">
      <c r="A31" s="2" t="s">
        <v>27</v>
      </c>
      <c r="B31" s="38">
        <v>21663.525000000001</v>
      </c>
      <c r="C31" s="39">
        <v>56.068117999999998</v>
      </c>
      <c r="D31" s="38">
        <v>16974.342000000001</v>
      </c>
      <c r="E31" s="59">
        <v>43.931882000000002</v>
      </c>
    </row>
    <row r="32" spans="1:5" x14ac:dyDescent="0.2">
      <c r="A32" s="2" t="s">
        <v>28</v>
      </c>
      <c r="B32" s="38">
        <v>30885.831999999999</v>
      </c>
      <c r="C32" s="39">
        <v>62.998921000000003</v>
      </c>
      <c r="D32" s="38">
        <v>18140.137999999999</v>
      </c>
      <c r="E32" s="59">
        <v>37.001078999999997</v>
      </c>
    </row>
    <row r="33" spans="1:5" x14ac:dyDescent="0.2">
      <c r="A33" s="2" t="s">
        <v>29</v>
      </c>
      <c r="B33" s="38">
        <v>35094.749000000003</v>
      </c>
      <c r="C33" s="39">
        <v>62.068821999999997</v>
      </c>
      <c r="D33" s="38">
        <v>21446.921999999999</v>
      </c>
      <c r="E33" s="59">
        <v>37.931178000000003</v>
      </c>
    </row>
    <row r="34" spans="1:5" x14ac:dyDescent="0.2">
      <c r="A34" s="2" t="s">
        <v>30</v>
      </c>
      <c r="B34" s="38">
        <v>23632.196</v>
      </c>
      <c r="C34" s="39">
        <v>61.879404999999998</v>
      </c>
      <c r="D34" s="38">
        <v>14558.532999999999</v>
      </c>
      <c r="E34" s="59">
        <v>38.120595000000002</v>
      </c>
    </row>
    <row r="35" spans="1:5" x14ac:dyDescent="0.2">
      <c r="A35" s="2" t="s">
        <v>31</v>
      </c>
      <c r="B35" s="38">
        <v>8916.36</v>
      </c>
      <c r="C35" s="39">
        <v>57.547528999999997</v>
      </c>
      <c r="D35" s="38">
        <v>6577.5460000000003</v>
      </c>
      <c r="E35" s="59">
        <v>42.452471000000003</v>
      </c>
    </row>
    <row r="36" spans="1:5" x14ac:dyDescent="0.2">
      <c r="A36" s="2" t="s">
        <v>32</v>
      </c>
      <c r="B36" s="38">
        <v>15073.448</v>
      </c>
      <c r="C36" s="39">
        <v>50.485888000000003</v>
      </c>
      <c r="D36" s="38">
        <v>14783.307000000001</v>
      </c>
      <c r="E36" s="59">
        <v>49.514111999999997</v>
      </c>
    </row>
    <row r="37" spans="1:5" x14ac:dyDescent="0.2">
      <c r="A37" s="2" t="s">
        <v>33</v>
      </c>
      <c r="B37" s="38">
        <v>3354.0329999999999</v>
      </c>
      <c r="C37" s="39">
        <v>63.028294000000002</v>
      </c>
      <c r="D37" s="38">
        <v>1967.4390000000001</v>
      </c>
      <c r="E37" s="59">
        <v>36.971705999999998</v>
      </c>
    </row>
    <row r="38" spans="1:5" x14ac:dyDescent="0.2">
      <c r="A38" s="2" t="s">
        <v>34</v>
      </c>
      <c r="B38" s="38">
        <v>6025.2830000000004</v>
      </c>
      <c r="C38" s="39">
        <v>51.257685000000002</v>
      </c>
      <c r="D38" s="38">
        <v>5729.6040000000003</v>
      </c>
      <c r="E38" s="59">
        <v>48.742314999999998</v>
      </c>
    </row>
    <row r="39" spans="1:5" x14ac:dyDescent="0.2">
      <c r="A39" s="2" t="s">
        <v>35</v>
      </c>
      <c r="B39" s="38">
        <v>7617.0020000000004</v>
      </c>
      <c r="C39" s="39">
        <v>52.473771999999997</v>
      </c>
      <c r="D39" s="38">
        <v>6898.8249999999998</v>
      </c>
      <c r="E39" s="59">
        <v>47.526228000000003</v>
      </c>
    </row>
    <row r="40" spans="1:5" x14ac:dyDescent="0.2">
      <c r="A40" s="2" t="s">
        <v>36</v>
      </c>
      <c r="B40" s="38">
        <v>4028.6889999999999</v>
      </c>
      <c r="C40" s="39">
        <v>52.939039999999999</v>
      </c>
      <c r="D40" s="38">
        <v>3581.364</v>
      </c>
      <c r="E40" s="59">
        <v>47.060960000000001</v>
      </c>
    </row>
    <row r="41" spans="1:5" x14ac:dyDescent="0.2">
      <c r="A41" s="2" t="s">
        <v>37</v>
      </c>
      <c r="B41" s="38">
        <v>36883.803999999996</v>
      </c>
      <c r="C41" s="39">
        <v>52.962516000000001</v>
      </c>
      <c r="D41" s="38">
        <v>32757.531999999999</v>
      </c>
      <c r="E41" s="59">
        <v>47.037483999999999</v>
      </c>
    </row>
    <row r="42" spans="1:5" x14ac:dyDescent="0.2">
      <c r="A42" s="2" t="s">
        <v>38</v>
      </c>
      <c r="B42" s="38">
        <v>8466.3109999999997</v>
      </c>
      <c r="C42" s="39">
        <v>70.148872999999995</v>
      </c>
      <c r="D42" s="38">
        <v>3602.7510000000002</v>
      </c>
      <c r="E42" s="59">
        <v>29.851127000000002</v>
      </c>
    </row>
    <row r="43" spans="1:5" x14ac:dyDescent="0.2">
      <c r="A43" s="2" t="s">
        <v>39</v>
      </c>
      <c r="B43" s="38">
        <v>88640.812999999995</v>
      </c>
      <c r="C43" s="39">
        <v>46.297840000000001</v>
      </c>
      <c r="D43" s="38">
        <v>102816.96000000001</v>
      </c>
      <c r="E43" s="59">
        <v>53.702159999999999</v>
      </c>
    </row>
    <row r="44" spans="1:5" x14ac:dyDescent="0.2">
      <c r="A44" s="2" t="s">
        <v>40</v>
      </c>
      <c r="B44" s="38">
        <v>29803.864000000001</v>
      </c>
      <c r="C44" s="39">
        <v>55.413316000000002</v>
      </c>
      <c r="D44" s="38">
        <v>23980.796999999999</v>
      </c>
      <c r="E44" s="59">
        <v>44.586683999999998</v>
      </c>
    </row>
    <row r="45" spans="1:5" x14ac:dyDescent="0.2">
      <c r="A45" s="2" t="s">
        <v>41</v>
      </c>
      <c r="B45" s="38">
        <v>4946.01</v>
      </c>
      <c r="C45" s="39">
        <v>76.325018</v>
      </c>
      <c r="D45" s="38">
        <v>1534.1849999999999</v>
      </c>
      <c r="E45" s="59">
        <v>23.674982</v>
      </c>
    </row>
    <row r="46" spans="1:5" x14ac:dyDescent="0.2">
      <c r="A46" s="2" t="s">
        <v>42</v>
      </c>
      <c r="B46" s="38">
        <v>37677.957000000002</v>
      </c>
      <c r="C46" s="39">
        <v>55.528036999999998</v>
      </c>
      <c r="D46" s="38">
        <v>30175.975999999999</v>
      </c>
      <c r="E46" s="59">
        <v>44.471963000000002</v>
      </c>
    </row>
    <row r="47" spans="1:5" x14ac:dyDescent="0.2">
      <c r="A47" s="2" t="s">
        <v>43</v>
      </c>
      <c r="B47" s="38">
        <v>12325.728999999999</v>
      </c>
      <c r="C47" s="39">
        <v>62.824241000000001</v>
      </c>
      <c r="D47" s="38">
        <v>7293.6549999999997</v>
      </c>
      <c r="E47" s="59">
        <v>37.175758999999999</v>
      </c>
    </row>
    <row r="48" spans="1:5" x14ac:dyDescent="0.2">
      <c r="A48" s="2" t="s">
        <v>44</v>
      </c>
      <c r="B48" s="38">
        <v>13202.934999999999</v>
      </c>
      <c r="C48" s="39">
        <v>57.447755000000001</v>
      </c>
      <c r="D48" s="38">
        <v>9779.5730000000003</v>
      </c>
      <c r="E48" s="59">
        <v>42.552244999999999</v>
      </c>
    </row>
    <row r="49" spans="1:5" x14ac:dyDescent="0.2">
      <c r="A49" s="2" t="s">
        <v>45</v>
      </c>
      <c r="B49" s="38">
        <v>45656.641000000003</v>
      </c>
      <c r="C49" s="39">
        <v>57.678883999999996</v>
      </c>
      <c r="D49" s="38">
        <v>33499.955000000002</v>
      </c>
      <c r="E49" s="59">
        <v>42.321116000000004</v>
      </c>
    </row>
    <row r="50" spans="1:5" x14ac:dyDescent="0.2">
      <c r="A50" s="2" t="s">
        <v>46</v>
      </c>
      <c r="B50" s="38">
        <v>4384.2690000000002</v>
      </c>
      <c r="C50" s="39">
        <v>60.786788000000001</v>
      </c>
      <c r="D50" s="38">
        <v>2828.2669999999998</v>
      </c>
      <c r="E50" s="59">
        <v>39.213211999999999</v>
      </c>
    </row>
    <row r="51" spans="1:5" x14ac:dyDescent="0.2">
      <c r="A51" s="2" t="s">
        <v>47</v>
      </c>
      <c r="B51" s="38">
        <v>14101.763000000001</v>
      </c>
      <c r="C51" s="39">
        <v>53.199497000000001</v>
      </c>
      <c r="D51" s="38">
        <v>12405.561</v>
      </c>
      <c r="E51" s="59">
        <v>46.800502999999999</v>
      </c>
    </row>
    <row r="52" spans="1:5" x14ac:dyDescent="0.2">
      <c r="A52" s="2" t="s">
        <v>48</v>
      </c>
      <c r="B52" s="38">
        <v>2245.3679999999999</v>
      </c>
      <c r="C52" s="39">
        <v>54.270772000000001</v>
      </c>
      <c r="D52" s="38">
        <v>1891.9749999999999</v>
      </c>
      <c r="E52" s="59">
        <v>45.729227999999999</v>
      </c>
    </row>
    <row r="53" spans="1:5" x14ac:dyDescent="0.2">
      <c r="A53" s="2" t="s">
        <v>49</v>
      </c>
      <c r="B53" s="38">
        <v>15375.775</v>
      </c>
      <c r="C53" s="39">
        <v>51.685865999999997</v>
      </c>
      <c r="D53" s="38">
        <v>14372.735000000001</v>
      </c>
      <c r="E53" s="59">
        <v>48.314134000000003</v>
      </c>
    </row>
    <row r="54" spans="1:5" x14ac:dyDescent="0.2">
      <c r="A54" s="2" t="s">
        <v>50</v>
      </c>
      <c r="B54" s="38">
        <v>64288.788999999997</v>
      </c>
      <c r="C54" s="39">
        <v>47.510630999999997</v>
      </c>
      <c r="D54" s="38">
        <v>71025.744999999995</v>
      </c>
      <c r="E54" s="59">
        <v>52.489369000000003</v>
      </c>
    </row>
    <row r="55" spans="1:5" x14ac:dyDescent="0.2">
      <c r="A55" s="2" t="s">
        <v>51</v>
      </c>
      <c r="B55" s="38">
        <v>9510.6790000000001</v>
      </c>
      <c r="C55" s="39">
        <v>62.076649000000003</v>
      </c>
      <c r="D55" s="38">
        <v>5810.1850000000004</v>
      </c>
      <c r="E55" s="59">
        <v>37.923350999999997</v>
      </c>
    </row>
    <row r="56" spans="1:5" x14ac:dyDescent="0.2">
      <c r="A56" s="2" t="s">
        <v>52</v>
      </c>
      <c r="B56" s="38">
        <v>3592.5189999999998</v>
      </c>
      <c r="C56" s="39">
        <v>82.671215000000004</v>
      </c>
      <c r="D56" s="38">
        <v>753.03099999999995</v>
      </c>
      <c r="E56" s="59">
        <v>17.328785</v>
      </c>
    </row>
    <row r="57" spans="1:5" x14ac:dyDescent="0.2">
      <c r="A57" s="2" t="s">
        <v>53</v>
      </c>
      <c r="B57" s="38">
        <v>28681.524000000001</v>
      </c>
      <c r="C57" s="39">
        <v>58.041049000000001</v>
      </c>
      <c r="D57" s="38">
        <v>20734.405999999999</v>
      </c>
      <c r="E57" s="59">
        <v>41.958950999999999</v>
      </c>
    </row>
    <row r="58" spans="1:5" x14ac:dyDescent="0.2">
      <c r="A58" s="2" t="s">
        <v>54</v>
      </c>
      <c r="B58" s="38">
        <v>24048.995999999999</v>
      </c>
      <c r="C58" s="39">
        <v>54.530126000000003</v>
      </c>
      <c r="D58" s="38">
        <v>20053.223999999998</v>
      </c>
      <c r="E58" s="59">
        <v>45.469873999999997</v>
      </c>
    </row>
    <row r="59" spans="1:5" x14ac:dyDescent="0.2">
      <c r="A59" s="2" t="s">
        <v>55</v>
      </c>
      <c r="B59" s="38">
        <v>7965.7060000000001</v>
      </c>
      <c r="C59" s="39">
        <v>73.436584999999994</v>
      </c>
      <c r="D59" s="38">
        <v>2881.348</v>
      </c>
      <c r="E59" s="59">
        <v>26.563414999999999</v>
      </c>
    </row>
    <row r="60" spans="1:5" x14ac:dyDescent="0.2">
      <c r="A60" s="2" t="s">
        <v>56</v>
      </c>
      <c r="B60" s="38">
        <v>21597.017</v>
      </c>
      <c r="C60" s="39">
        <v>59.136740000000003</v>
      </c>
      <c r="D60" s="38">
        <v>14923.456</v>
      </c>
      <c r="E60" s="59">
        <v>40.863259999999997</v>
      </c>
    </row>
    <row r="61" spans="1:5" x14ac:dyDescent="0.2">
      <c r="A61" s="3" t="s">
        <v>57</v>
      </c>
      <c r="B61" s="61">
        <v>3655.9169999999999</v>
      </c>
      <c r="C61" s="62">
        <v>58.225141000000001</v>
      </c>
      <c r="D61" s="61">
        <v>2623.0149999999999</v>
      </c>
      <c r="E61" s="63">
        <v>41.774858999999999</v>
      </c>
    </row>
    <row r="62" spans="1:5" x14ac:dyDescent="0.2">
      <c r="A62" s="71" t="s">
        <v>83</v>
      </c>
      <c r="B62" s="72"/>
      <c r="C62" s="72"/>
      <c r="D62" s="72"/>
      <c r="E62" s="72"/>
    </row>
    <row r="63" spans="1:5" x14ac:dyDescent="0.2">
      <c r="A63" s="73"/>
      <c r="B63" s="73"/>
      <c r="C63" s="73"/>
      <c r="D63" s="73"/>
      <c r="E63" s="73"/>
    </row>
    <row r="64" spans="1:5" x14ac:dyDescent="0.2">
      <c r="A64" s="73"/>
      <c r="B64" s="73"/>
      <c r="C64" s="73"/>
      <c r="D64" s="73"/>
      <c r="E64" s="73"/>
    </row>
    <row r="65" spans="1:5" x14ac:dyDescent="0.2">
      <c r="A65" s="73"/>
      <c r="B65" s="73"/>
      <c r="C65" s="73"/>
      <c r="D65" s="73"/>
      <c r="E65" s="73"/>
    </row>
  </sheetData>
  <mergeCells count="3">
    <mergeCell ref="B5:C5"/>
    <mergeCell ref="D5:E5"/>
    <mergeCell ref="A62:E65"/>
  </mergeCells>
  <printOptions horizontalCentered="1" verticalCentered="1"/>
  <pageMargins left="0.25" right="0.25" top="0.75" bottom="0.75" header="0.3" footer="0.3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65"/>
  <sheetViews>
    <sheetView showGridLines="0" view="pageBreakPreview" topLeftCell="A25" zoomScale="60" zoomScaleNormal="100" workbookViewId="0"/>
  </sheetViews>
  <sheetFormatPr defaultRowHeight="12.75" x14ac:dyDescent="0.2"/>
  <cols>
    <col min="1" max="1" width="28.7109375" customWidth="1"/>
    <col min="2" max="5" width="13.7109375" customWidth="1"/>
  </cols>
  <sheetData>
    <row r="1" spans="1:5" x14ac:dyDescent="0.2">
      <c r="A1" s="4">
        <v>43024</v>
      </c>
      <c r="B1" s="1"/>
      <c r="C1" s="1"/>
      <c r="D1" s="1"/>
      <c r="E1" s="1"/>
    </row>
    <row r="2" spans="1:5" x14ac:dyDescent="0.2">
      <c r="A2" s="4"/>
      <c r="B2" s="1"/>
      <c r="C2" s="1"/>
      <c r="D2" s="1"/>
      <c r="E2" s="1"/>
    </row>
    <row r="3" spans="1:5" x14ac:dyDescent="0.2">
      <c r="A3" s="5" t="s">
        <v>73</v>
      </c>
      <c r="B3" s="6"/>
      <c r="C3" s="6"/>
      <c r="D3" s="6"/>
      <c r="E3" s="6"/>
    </row>
    <row r="4" spans="1:5" ht="13.5" thickBot="1" x14ac:dyDescent="0.25">
      <c r="A4" s="1"/>
      <c r="B4" s="1"/>
      <c r="C4" s="1"/>
      <c r="D4" s="1"/>
      <c r="E4" s="1"/>
    </row>
    <row r="5" spans="1:5" ht="13.5" thickTop="1" x14ac:dyDescent="0.2">
      <c r="A5" s="7"/>
      <c r="B5" s="68" t="s">
        <v>4</v>
      </c>
      <c r="C5" s="69"/>
      <c r="D5" s="68" t="s">
        <v>5</v>
      </c>
      <c r="E5" s="70"/>
    </row>
    <row r="6" spans="1:5" x14ac:dyDescent="0.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x14ac:dyDescent="0.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x14ac:dyDescent="0.2">
      <c r="A8" s="1"/>
      <c r="B8" s="16"/>
      <c r="C8" s="16"/>
      <c r="D8" s="16"/>
      <c r="E8" s="17"/>
    </row>
    <row r="9" spans="1:5" x14ac:dyDescent="0.2">
      <c r="A9" s="18" t="s">
        <v>0</v>
      </c>
      <c r="B9" s="53">
        <v>991835.17</v>
      </c>
      <c r="C9" s="54">
        <v>0.52560227000000004</v>
      </c>
      <c r="D9" s="53">
        <v>895209.9</v>
      </c>
      <c r="E9" s="55">
        <v>0.47439773000000002</v>
      </c>
    </row>
    <row r="10" spans="1:5" x14ac:dyDescent="0.2">
      <c r="A10" s="10"/>
      <c r="B10" s="56"/>
      <c r="C10" s="57"/>
      <c r="D10" s="56"/>
      <c r="E10" s="58"/>
    </row>
    <row r="11" spans="1:5" x14ac:dyDescent="0.2">
      <c r="A11" s="2" t="s">
        <v>7</v>
      </c>
      <c r="B11" s="38">
        <v>13854.303</v>
      </c>
      <c r="C11" s="39">
        <v>56.303744000000002</v>
      </c>
      <c r="D11" s="38">
        <v>10752.058999999999</v>
      </c>
      <c r="E11" s="59">
        <v>43.696255999999998</v>
      </c>
    </row>
    <row r="12" spans="1:5" x14ac:dyDescent="0.2">
      <c r="A12" s="2" t="s">
        <v>8</v>
      </c>
      <c r="B12" s="38">
        <v>8081.1840000000002</v>
      </c>
      <c r="C12" s="39">
        <v>75.815735000000004</v>
      </c>
      <c r="D12" s="38">
        <v>2577.7959999999998</v>
      </c>
      <c r="E12" s="59">
        <v>24.184265</v>
      </c>
    </row>
    <row r="13" spans="1:5" x14ac:dyDescent="0.2">
      <c r="A13" s="2" t="s">
        <v>9</v>
      </c>
      <c r="B13" s="38">
        <v>14267.531000000001</v>
      </c>
      <c r="C13" s="39">
        <v>49.226252000000002</v>
      </c>
      <c r="D13" s="38">
        <v>14716.050999999999</v>
      </c>
      <c r="E13" s="59">
        <v>50.773747999999998</v>
      </c>
    </row>
    <row r="14" spans="1:5" x14ac:dyDescent="0.2">
      <c r="A14" s="2" t="s">
        <v>10</v>
      </c>
      <c r="B14" s="38">
        <v>10523.598</v>
      </c>
      <c r="C14" s="39">
        <v>75.379118000000005</v>
      </c>
      <c r="D14" s="38">
        <v>3437.2950000000001</v>
      </c>
      <c r="E14" s="59">
        <v>24.620882000000002</v>
      </c>
    </row>
    <row r="15" spans="1:5" x14ac:dyDescent="0.2">
      <c r="A15" s="2" t="s">
        <v>11</v>
      </c>
      <c r="B15" s="38">
        <v>131143.97</v>
      </c>
      <c r="C15" s="39">
        <v>51.561951999999998</v>
      </c>
      <c r="D15" s="38">
        <v>123198.55</v>
      </c>
      <c r="E15" s="59">
        <v>48.438048000000002</v>
      </c>
    </row>
    <row r="16" spans="1:5" x14ac:dyDescent="0.2">
      <c r="A16" s="2" t="s">
        <v>12</v>
      </c>
      <c r="B16" s="38">
        <v>13518.007</v>
      </c>
      <c r="C16" s="39">
        <v>43.787332999999997</v>
      </c>
      <c r="D16" s="38">
        <v>17353.951000000001</v>
      </c>
      <c r="E16" s="59">
        <v>56.212667000000003</v>
      </c>
    </row>
    <row r="17" spans="1:5" x14ac:dyDescent="0.2">
      <c r="A17" s="2" t="s">
        <v>13</v>
      </c>
      <c r="B17" s="38">
        <v>15754.925999999999</v>
      </c>
      <c r="C17" s="39">
        <v>59.621493999999998</v>
      </c>
      <c r="D17" s="38">
        <v>10669.984</v>
      </c>
      <c r="E17" s="59">
        <v>40.378506000000002</v>
      </c>
    </row>
    <row r="18" spans="1:5" x14ac:dyDescent="0.2">
      <c r="A18" s="2" t="s">
        <v>14</v>
      </c>
      <c r="B18" s="38">
        <v>5191.8519999999999</v>
      </c>
      <c r="C18" s="39">
        <v>79.354046999999994</v>
      </c>
      <c r="D18" s="38">
        <v>1350.7909999999999</v>
      </c>
      <c r="E18" s="59">
        <v>20.645952999999999</v>
      </c>
    </row>
    <row r="19" spans="1:5" x14ac:dyDescent="0.2">
      <c r="A19" s="2" t="s">
        <v>15</v>
      </c>
      <c r="B19" s="38">
        <v>0</v>
      </c>
      <c r="C19" s="60">
        <v>0</v>
      </c>
      <c r="D19" s="38">
        <v>6404.3130000000001</v>
      </c>
      <c r="E19" s="59">
        <v>100</v>
      </c>
    </row>
    <row r="20" spans="1:5" x14ac:dyDescent="0.2">
      <c r="A20" s="2" t="s">
        <v>16</v>
      </c>
      <c r="B20" s="38">
        <v>44997.396999999997</v>
      </c>
      <c r="C20" s="39">
        <v>42.087685999999998</v>
      </c>
      <c r="D20" s="38">
        <v>61916.052000000003</v>
      </c>
      <c r="E20" s="59">
        <v>57.912314000000002</v>
      </c>
    </row>
    <row r="21" spans="1:5" x14ac:dyDescent="0.2">
      <c r="A21" s="2" t="s">
        <v>17</v>
      </c>
      <c r="B21" s="38">
        <v>20286.257000000001</v>
      </c>
      <c r="C21" s="39">
        <v>44.537393000000002</v>
      </c>
      <c r="D21" s="38">
        <v>25262.562999999998</v>
      </c>
      <c r="E21" s="59">
        <v>55.462606999999998</v>
      </c>
    </row>
    <row r="22" spans="1:5" x14ac:dyDescent="0.2">
      <c r="A22" s="2" t="s">
        <v>18</v>
      </c>
      <c r="B22" s="38">
        <v>6879.4430000000002</v>
      </c>
      <c r="C22" s="39">
        <v>73.232011999999997</v>
      </c>
      <c r="D22" s="38">
        <v>2514.5949999999998</v>
      </c>
      <c r="E22" s="59">
        <v>26.767987999999999</v>
      </c>
    </row>
    <row r="23" spans="1:5" x14ac:dyDescent="0.2">
      <c r="A23" s="2" t="s">
        <v>19</v>
      </c>
      <c r="B23" s="38">
        <v>4053.5770000000002</v>
      </c>
      <c r="C23" s="39">
        <v>55.221564000000001</v>
      </c>
      <c r="D23" s="38">
        <v>3286.9920000000002</v>
      </c>
      <c r="E23" s="59">
        <v>44.778435999999999</v>
      </c>
    </row>
    <row r="24" spans="1:5" x14ac:dyDescent="0.2">
      <c r="A24" s="2" t="s">
        <v>20</v>
      </c>
      <c r="B24" s="38">
        <v>36612.33</v>
      </c>
      <c r="C24" s="39">
        <v>47.742902999999998</v>
      </c>
      <c r="D24" s="38">
        <v>40074.103999999999</v>
      </c>
      <c r="E24" s="59">
        <v>52.257097000000002</v>
      </c>
    </row>
    <row r="25" spans="1:5" x14ac:dyDescent="0.2">
      <c r="A25" s="2" t="s">
        <v>21</v>
      </c>
      <c r="B25" s="38">
        <v>19399.932000000001</v>
      </c>
      <c r="C25" s="39">
        <v>53.930123999999999</v>
      </c>
      <c r="D25" s="38">
        <v>16572.416000000001</v>
      </c>
      <c r="E25" s="59">
        <v>46.069876000000001</v>
      </c>
    </row>
    <row r="26" spans="1:5" x14ac:dyDescent="0.2">
      <c r="A26" s="2" t="s">
        <v>22</v>
      </c>
      <c r="B26" s="38">
        <v>10370.07</v>
      </c>
      <c r="C26" s="39">
        <v>54.299084000000001</v>
      </c>
      <c r="D26" s="38">
        <v>8727.9869999999992</v>
      </c>
      <c r="E26" s="59">
        <v>45.700915999999999</v>
      </c>
    </row>
    <row r="27" spans="1:5" x14ac:dyDescent="0.2">
      <c r="A27" s="2" t="s">
        <v>23</v>
      </c>
      <c r="B27" s="38">
        <v>9591.0650000000005</v>
      </c>
      <c r="C27" s="39">
        <v>53.824750000000002</v>
      </c>
      <c r="D27" s="38">
        <v>8227.9959999999992</v>
      </c>
      <c r="E27" s="59">
        <v>46.175249999999998</v>
      </c>
    </row>
    <row r="28" spans="1:5" x14ac:dyDescent="0.2">
      <c r="A28" s="2" t="s">
        <v>24</v>
      </c>
      <c r="B28" s="38">
        <v>13713.218999999999</v>
      </c>
      <c r="C28" s="39">
        <v>64.12491</v>
      </c>
      <c r="D28" s="38">
        <v>7671.9480000000003</v>
      </c>
      <c r="E28" s="59">
        <v>35.87509</v>
      </c>
    </row>
    <row r="29" spans="1:5" x14ac:dyDescent="0.2">
      <c r="A29" s="2" t="s">
        <v>25</v>
      </c>
      <c r="B29" s="38">
        <v>14186.701999999999</v>
      </c>
      <c r="C29" s="39">
        <v>53.590797000000002</v>
      </c>
      <c r="D29" s="38">
        <v>12285.571</v>
      </c>
      <c r="E29" s="59">
        <v>46.409202999999998</v>
      </c>
    </row>
    <row r="30" spans="1:5" x14ac:dyDescent="0.2">
      <c r="A30" s="2" t="s">
        <v>26</v>
      </c>
      <c r="B30" s="38">
        <v>4783.9750000000004</v>
      </c>
      <c r="C30" s="39">
        <v>61.481166999999999</v>
      </c>
      <c r="D30" s="38">
        <v>2997.2289999999998</v>
      </c>
      <c r="E30" s="59">
        <v>38.518833000000001</v>
      </c>
    </row>
    <row r="31" spans="1:5" x14ac:dyDescent="0.2">
      <c r="A31" s="2" t="s">
        <v>27</v>
      </c>
      <c r="B31" s="38">
        <v>20664.463</v>
      </c>
      <c r="C31" s="39">
        <v>55.468285999999999</v>
      </c>
      <c r="D31" s="38">
        <v>16590.092000000001</v>
      </c>
      <c r="E31" s="59">
        <v>44.531714000000001</v>
      </c>
    </row>
    <row r="32" spans="1:5" x14ac:dyDescent="0.2">
      <c r="A32" s="2" t="s">
        <v>28</v>
      </c>
      <c r="B32" s="38">
        <v>28922.773000000001</v>
      </c>
      <c r="C32" s="39">
        <v>62.443947999999999</v>
      </c>
      <c r="D32" s="38">
        <v>17395.203000000001</v>
      </c>
      <c r="E32" s="59">
        <v>37.556052000000001</v>
      </c>
    </row>
    <row r="33" spans="1:5" x14ac:dyDescent="0.2">
      <c r="A33" s="2" t="s">
        <v>29</v>
      </c>
      <c r="B33" s="38">
        <v>33142.707999999999</v>
      </c>
      <c r="C33" s="39">
        <v>60.375512000000001</v>
      </c>
      <c r="D33" s="38">
        <v>21751.580999999998</v>
      </c>
      <c r="E33" s="59">
        <v>39.624487999999999</v>
      </c>
    </row>
    <row r="34" spans="1:5" x14ac:dyDescent="0.2">
      <c r="A34" s="2" t="s">
        <v>30</v>
      </c>
      <c r="B34" s="38">
        <v>21440.852999999999</v>
      </c>
      <c r="C34" s="39">
        <v>59.977671999999998</v>
      </c>
      <c r="D34" s="38">
        <v>14307.205</v>
      </c>
      <c r="E34" s="59">
        <v>40.022328000000002</v>
      </c>
    </row>
    <row r="35" spans="1:5" x14ac:dyDescent="0.2">
      <c r="A35" s="2" t="s">
        <v>31</v>
      </c>
      <c r="B35" s="38">
        <v>8593.4529999999995</v>
      </c>
      <c r="C35" s="39">
        <v>57.463448</v>
      </c>
      <c r="D35" s="38">
        <v>6361.1890000000003</v>
      </c>
      <c r="E35" s="59">
        <v>42.536552</v>
      </c>
    </row>
    <row r="36" spans="1:5" x14ac:dyDescent="0.2">
      <c r="A36" s="2" t="s">
        <v>32</v>
      </c>
      <c r="B36" s="38">
        <v>14311.93</v>
      </c>
      <c r="C36" s="39">
        <v>49.612375</v>
      </c>
      <c r="D36" s="38">
        <v>14535.57</v>
      </c>
      <c r="E36" s="59">
        <v>50.387625</v>
      </c>
    </row>
    <row r="37" spans="1:5" x14ac:dyDescent="0.2">
      <c r="A37" s="2" t="s">
        <v>33</v>
      </c>
      <c r="B37" s="38">
        <v>3503.9540000000002</v>
      </c>
      <c r="C37" s="39">
        <v>64.097431</v>
      </c>
      <c r="D37" s="38">
        <v>1962.652</v>
      </c>
      <c r="E37" s="59">
        <v>35.902569</v>
      </c>
    </row>
    <row r="38" spans="1:5" x14ac:dyDescent="0.2">
      <c r="A38" s="2" t="s">
        <v>34</v>
      </c>
      <c r="B38" s="38">
        <v>5631.777</v>
      </c>
      <c r="C38" s="39">
        <v>49.853439000000002</v>
      </c>
      <c r="D38" s="38">
        <v>5664.89</v>
      </c>
      <c r="E38" s="59">
        <v>50.146560999999998</v>
      </c>
    </row>
    <row r="39" spans="1:5" x14ac:dyDescent="0.2">
      <c r="A39" s="2" t="s">
        <v>35</v>
      </c>
      <c r="B39" s="38">
        <v>7020.0190000000002</v>
      </c>
      <c r="C39" s="39">
        <v>48.673707</v>
      </c>
      <c r="D39" s="38">
        <v>7402.5910000000003</v>
      </c>
      <c r="E39" s="59">
        <v>51.326293</v>
      </c>
    </row>
    <row r="40" spans="1:5" x14ac:dyDescent="0.2">
      <c r="A40" s="2" t="s">
        <v>36</v>
      </c>
      <c r="B40" s="38">
        <v>4008.1170000000002</v>
      </c>
      <c r="C40" s="39">
        <v>53.351864999999997</v>
      </c>
      <c r="D40" s="38">
        <v>3504.4920000000002</v>
      </c>
      <c r="E40" s="59">
        <v>46.648135000000003</v>
      </c>
    </row>
    <row r="41" spans="1:5" x14ac:dyDescent="0.2">
      <c r="A41" s="2" t="s">
        <v>37</v>
      </c>
      <c r="B41" s="38">
        <v>35705.633999999998</v>
      </c>
      <c r="C41" s="39">
        <v>52.929727</v>
      </c>
      <c r="D41" s="38">
        <v>31752.931</v>
      </c>
      <c r="E41" s="59">
        <v>47.070273</v>
      </c>
    </row>
    <row r="42" spans="1:5" x14ac:dyDescent="0.2">
      <c r="A42" s="2" t="s">
        <v>38</v>
      </c>
      <c r="B42" s="38">
        <v>7644.7420000000002</v>
      </c>
      <c r="C42" s="39">
        <v>68.519611999999995</v>
      </c>
      <c r="D42" s="38">
        <v>3512.2710000000002</v>
      </c>
      <c r="E42" s="59">
        <v>31.480388000000001</v>
      </c>
    </row>
    <row r="43" spans="1:5" x14ac:dyDescent="0.2">
      <c r="A43" s="2" t="s">
        <v>39</v>
      </c>
      <c r="B43" s="38">
        <v>84484.952999999994</v>
      </c>
      <c r="C43" s="39">
        <v>46.201287999999998</v>
      </c>
      <c r="D43" s="38">
        <v>98377.812999999995</v>
      </c>
      <c r="E43" s="59">
        <v>53.798712000000002</v>
      </c>
    </row>
    <row r="44" spans="1:5" x14ac:dyDescent="0.2">
      <c r="A44" s="2" t="s">
        <v>40</v>
      </c>
      <c r="B44" s="38">
        <v>28356.543000000001</v>
      </c>
      <c r="C44" s="39">
        <v>55.446919999999999</v>
      </c>
      <c r="D44" s="38">
        <v>22785.239000000001</v>
      </c>
      <c r="E44" s="59">
        <v>44.553080000000001</v>
      </c>
    </row>
    <row r="45" spans="1:5" x14ac:dyDescent="0.2">
      <c r="A45" s="2" t="s">
        <v>41</v>
      </c>
      <c r="B45" s="38">
        <v>3673.3180000000002</v>
      </c>
      <c r="C45" s="39">
        <v>71.542732999999998</v>
      </c>
      <c r="D45" s="38">
        <v>1461.1210000000001</v>
      </c>
      <c r="E45" s="59">
        <v>28.457267000000002</v>
      </c>
    </row>
    <row r="46" spans="1:5" x14ac:dyDescent="0.2">
      <c r="A46" s="2" t="s">
        <v>42</v>
      </c>
      <c r="B46" s="38">
        <v>35356.228000000003</v>
      </c>
      <c r="C46" s="39">
        <v>54.233645000000003</v>
      </c>
      <c r="D46" s="38">
        <v>29836.196</v>
      </c>
      <c r="E46" s="59">
        <v>45.766354999999997</v>
      </c>
    </row>
    <row r="47" spans="1:5" x14ac:dyDescent="0.2">
      <c r="A47" s="2" t="s">
        <v>43</v>
      </c>
      <c r="B47" s="38">
        <v>11481.550999999999</v>
      </c>
      <c r="C47" s="39">
        <v>60.942121</v>
      </c>
      <c r="D47" s="38">
        <v>7358.54</v>
      </c>
      <c r="E47" s="59">
        <v>39.057879</v>
      </c>
    </row>
    <row r="48" spans="1:5" x14ac:dyDescent="0.2">
      <c r="A48" s="2" t="s">
        <v>44</v>
      </c>
      <c r="B48" s="38">
        <v>12328.565000000001</v>
      </c>
      <c r="C48" s="39">
        <v>55.866120000000002</v>
      </c>
      <c r="D48" s="38">
        <v>9739.4879999999994</v>
      </c>
      <c r="E48" s="59">
        <v>44.133879999999998</v>
      </c>
    </row>
    <row r="49" spans="1:5" x14ac:dyDescent="0.2">
      <c r="A49" s="2" t="s">
        <v>45</v>
      </c>
      <c r="B49" s="38">
        <v>42541.392</v>
      </c>
      <c r="C49" s="39">
        <v>56.495547999999999</v>
      </c>
      <c r="D49" s="38">
        <v>32759.040000000001</v>
      </c>
      <c r="E49" s="59">
        <v>43.504452000000001</v>
      </c>
    </row>
    <row r="50" spans="1:5" x14ac:dyDescent="0.2">
      <c r="A50" s="2" t="s">
        <v>46</v>
      </c>
      <c r="B50" s="38">
        <v>4192.451</v>
      </c>
      <c r="C50" s="39">
        <v>60.466799000000002</v>
      </c>
      <c r="D50" s="38">
        <v>2741.0250000000001</v>
      </c>
      <c r="E50" s="59">
        <v>39.533200999999998</v>
      </c>
    </row>
    <row r="51" spans="1:5" x14ac:dyDescent="0.2">
      <c r="A51" s="2" t="s">
        <v>47</v>
      </c>
      <c r="B51" s="38">
        <v>13508.617</v>
      </c>
      <c r="C51" s="39">
        <v>52.647863999999998</v>
      </c>
      <c r="D51" s="38">
        <v>12149.816000000001</v>
      </c>
      <c r="E51" s="59">
        <v>47.352136000000002</v>
      </c>
    </row>
    <row r="52" spans="1:5" x14ac:dyDescent="0.2">
      <c r="A52" s="2" t="s">
        <v>48</v>
      </c>
      <c r="B52" s="38">
        <v>2197.06</v>
      </c>
      <c r="C52" s="39">
        <v>54.627727</v>
      </c>
      <c r="D52" s="38">
        <v>1824.817</v>
      </c>
      <c r="E52" s="59">
        <v>45.372273</v>
      </c>
    </row>
    <row r="53" spans="1:5" x14ac:dyDescent="0.2">
      <c r="A53" s="2" t="s">
        <v>49</v>
      </c>
      <c r="B53" s="38">
        <v>14146.004999999999</v>
      </c>
      <c r="C53" s="39">
        <v>50.353341999999998</v>
      </c>
      <c r="D53" s="38">
        <v>13947.473</v>
      </c>
      <c r="E53" s="59">
        <v>49.646658000000002</v>
      </c>
    </row>
    <row r="54" spans="1:5" x14ac:dyDescent="0.2">
      <c r="A54" s="2" t="s">
        <v>50</v>
      </c>
      <c r="B54" s="38">
        <v>58590.538</v>
      </c>
      <c r="C54" s="39">
        <v>45.193480000000001</v>
      </c>
      <c r="D54" s="38">
        <v>71053.248000000007</v>
      </c>
      <c r="E54" s="59">
        <v>54.806519999999999</v>
      </c>
    </row>
    <row r="55" spans="1:5" x14ac:dyDescent="0.2">
      <c r="A55" s="2" t="s">
        <v>51</v>
      </c>
      <c r="B55" s="38">
        <v>8998.9349999999995</v>
      </c>
      <c r="C55" s="39">
        <v>62.549475999999999</v>
      </c>
      <c r="D55" s="38">
        <v>5387.9719999999998</v>
      </c>
      <c r="E55" s="59">
        <v>37.450524000000001</v>
      </c>
    </row>
    <row r="56" spans="1:5" x14ac:dyDescent="0.2">
      <c r="A56" s="2" t="s">
        <v>52</v>
      </c>
      <c r="B56" s="38">
        <v>3425.605</v>
      </c>
      <c r="C56" s="39">
        <v>82.392797999999999</v>
      </c>
      <c r="D56" s="38">
        <v>732.04600000000005</v>
      </c>
      <c r="E56" s="59">
        <v>17.607202000000001</v>
      </c>
    </row>
    <row r="57" spans="1:5" x14ac:dyDescent="0.2">
      <c r="A57" s="2" t="s">
        <v>53</v>
      </c>
      <c r="B57" s="38">
        <v>27323.411</v>
      </c>
      <c r="C57" s="39">
        <v>57.137855000000002</v>
      </c>
      <c r="D57" s="38">
        <v>20496.743999999999</v>
      </c>
      <c r="E57" s="59">
        <v>42.862144999999998</v>
      </c>
    </row>
    <row r="58" spans="1:5" x14ac:dyDescent="0.2">
      <c r="A58" s="2" t="s">
        <v>54</v>
      </c>
      <c r="B58" s="38">
        <v>22534.216</v>
      </c>
      <c r="C58" s="39">
        <v>53.625498</v>
      </c>
      <c r="D58" s="38">
        <v>19487.241999999998</v>
      </c>
      <c r="E58" s="59">
        <v>46.374502</v>
      </c>
    </row>
    <row r="59" spans="1:5" x14ac:dyDescent="0.2">
      <c r="A59" s="2" t="s">
        <v>55</v>
      </c>
      <c r="B59" s="38">
        <v>7283.8029999999999</v>
      </c>
      <c r="C59" s="39">
        <v>71.920638999999994</v>
      </c>
      <c r="D59" s="38">
        <v>2843.7530000000002</v>
      </c>
      <c r="E59" s="59">
        <v>28.079360999999999</v>
      </c>
    </row>
    <row r="60" spans="1:5" x14ac:dyDescent="0.2">
      <c r="A60" s="2" t="s">
        <v>56</v>
      </c>
      <c r="B60" s="38">
        <v>20441.795999999998</v>
      </c>
      <c r="C60" s="39">
        <v>58.136999000000003</v>
      </c>
      <c r="D60" s="38">
        <v>14719.627</v>
      </c>
      <c r="E60" s="59">
        <v>41.863000999999997</v>
      </c>
    </row>
    <row r="61" spans="1:5" x14ac:dyDescent="0.2">
      <c r="A61" s="3" t="s">
        <v>57</v>
      </c>
      <c r="B61" s="61">
        <v>3170.4279999999999</v>
      </c>
      <c r="C61" s="62">
        <v>53.372286000000003</v>
      </c>
      <c r="D61" s="61">
        <v>2769.7860000000001</v>
      </c>
      <c r="E61" s="63">
        <v>46.627713999999997</v>
      </c>
    </row>
    <row r="62" spans="1:5" x14ac:dyDescent="0.2">
      <c r="A62" s="71" t="s">
        <v>82</v>
      </c>
      <c r="B62" s="72"/>
      <c r="C62" s="72"/>
      <c r="D62" s="72"/>
      <c r="E62" s="72"/>
    </row>
    <row r="63" spans="1:5" x14ac:dyDescent="0.2">
      <c r="A63" s="73"/>
      <c r="B63" s="73"/>
      <c r="C63" s="73"/>
      <c r="D63" s="73"/>
      <c r="E63" s="73"/>
    </row>
    <row r="64" spans="1:5" x14ac:dyDescent="0.2">
      <c r="A64" s="73"/>
      <c r="B64" s="73"/>
      <c r="C64" s="73"/>
      <c r="D64" s="73"/>
      <c r="E64" s="73"/>
    </row>
    <row r="65" spans="1:5" x14ac:dyDescent="0.2">
      <c r="A65" s="73"/>
      <c r="B65" s="73"/>
      <c r="C65" s="73"/>
      <c r="D65" s="73"/>
      <c r="E65" s="73"/>
    </row>
  </sheetData>
  <mergeCells count="3">
    <mergeCell ref="B5:C5"/>
    <mergeCell ref="D5:E5"/>
    <mergeCell ref="A62:E65"/>
  </mergeCells>
  <printOptions horizontalCentered="1"/>
  <pageMargins left="0.1" right="0.1" top="0.5" bottom="0.3" header="0.3" footer="0.3"/>
  <pageSetup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65"/>
  <sheetViews>
    <sheetView showGridLines="0" view="pageBreakPreview" topLeftCell="A16" zoomScale="60" zoomScaleNormal="100" workbookViewId="0"/>
  </sheetViews>
  <sheetFormatPr defaultRowHeight="12.75" x14ac:dyDescent="0.2"/>
  <cols>
    <col min="1" max="1" width="28.7109375" customWidth="1"/>
    <col min="2" max="5" width="13.7109375" customWidth="1"/>
  </cols>
  <sheetData>
    <row r="1" spans="1:5" x14ac:dyDescent="0.2">
      <c r="A1" s="4">
        <v>43024</v>
      </c>
      <c r="B1" s="1"/>
      <c r="C1" s="1"/>
      <c r="D1" s="1"/>
      <c r="E1" s="1"/>
    </row>
    <row r="2" spans="1:5" x14ac:dyDescent="0.2">
      <c r="A2" s="4"/>
      <c r="B2" s="1"/>
      <c r="C2" s="1"/>
      <c r="D2" s="1"/>
      <c r="E2" s="1"/>
    </row>
    <row r="3" spans="1:5" x14ac:dyDescent="0.2">
      <c r="A3" s="5" t="s">
        <v>71</v>
      </c>
      <c r="B3" s="6"/>
      <c r="C3" s="6"/>
      <c r="D3" s="6"/>
      <c r="E3" s="6"/>
    </row>
    <row r="4" spans="1:5" ht="13.5" thickBot="1" x14ac:dyDescent="0.25">
      <c r="A4" s="1"/>
      <c r="B4" s="1"/>
      <c r="C4" s="1"/>
      <c r="D4" s="1"/>
      <c r="E4" s="1"/>
    </row>
    <row r="5" spans="1:5" ht="13.5" thickTop="1" x14ac:dyDescent="0.2">
      <c r="A5" s="7"/>
      <c r="B5" s="68" t="s">
        <v>4</v>
      </c>
      <c r="C5" s="69"/>
      <c r="D5" s="68" t="s">
        <v>5</v>
      </c>
      <c r="E5" s="70"/>
    </row>
    <row r="6" spans="1:5" x14ac:dyDescent="0.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x14ac:dyDescent="0.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x14ac:dyDescent="0.2">
      <c r="A8" s="1"/>
      <c r="B8" s="16"/>
      <c r="C8" s="16"/>
      <c r="D8" s="16"/>
      <c r="E8" s="17"/>
    </row>
    <row r="9" spans="1:5" x14ac:dyDescent="0.2">
      <c r="A9" s="18" t="s">
        <v>0</v>
      </c>
      <c r="B9" s="53">
        <v>999207.17</v>
      </c>
      <c r="C9" s="54">
        <v>0.52819963000000003</v>
      </c>
      <c r="D9" s="53">
        <v>892515.43</v>
      </c>
      <c r="E9" s="55">
        <v>0.47180037000000002</v>
      </c>
    </row>
    <row r="10" spans="1:5" x14ac:dyDescent="0.2">
      <c r="A10" s="10"/>
      <c r="B10" s="56"/>
      <c r="C10" s="57"/>
      <c r="D10" s="56"/>
      <c r="E10" s="58"/>
    </row>
    <row r="11" spans="1:5" x14ac:dyDescent="0.2">
      <c r="A11" s="2" t="s">
        <v>7</v>
      </c>
      <c r="B11" s="38">
        <v>13376.146000000001</v>
      </c>
      <c r="C11" s="39">
        <v>55.712663999999997</v>
      </c>
      <c r="D11" s="38">
        <v>10633.02</v>
      </c>
      <c r="E11" s="59">
        <v>44.287336000000003</v>
      </c>
    </row>
    <row r="12" spans="1:5" x14ac:dyDescent="0.2">
      <c r="A12" s="2" t="s">
        <v>8</v>
      </c>
      <c r="B12" s="38">
        <v>9140.2430000000004</v>
      </c>
      <c r="C12" s="39">
        <v>78.685695999999993</v>
      </c>
      <c r="D12" s="38">
        <v>2475.9</v>
      </c>
      <c r="E12" s="59">
        <v>21.314304</v>
      </c>
    </row>
    <row r="13" spans="1:5" x14ac:dyDescent="0.2">
      <c r="A13" s="2" t="s">
        <v>9</v>
      </c>
      <c r="B13" s="38">
        <v>15145.802</v>
      </c>
      <c r="C13" s="39">
        <v>50.535955999999999</v>
      </c>
      <c r="D13" s="38">
        <v>14824.546</v>
      </c>
      <c r="E13" s="59">
        <v>49.464044000000001</v>
      </c>
    </row>
    <row r="14" spans="1:5" x14ac:dyDescent="0.2">
      <c r="A14" s="2" t="s">
        <v>10</v>
      </c>
      <c r="B14" s="38">
        <v>10261.191999999999</v>
      </c>
      <c r="C14" s="39">
        <v>74.463335000000001</v>
      </c>
      <c r="D14" s="38">
        <v>3519.002</v>
      </c>
      <c r="E14" s="59">
        <v>25.536664999999999</v>
      </c>
    </row>
    <row r="15" spans="1:5" x14ac:dyDescent="0.2">
      <c r="A15" s="2" t="s">
        <v>11</v>
      </c>
      <c r="B15" s="38">
        <v>125690.98</v>
      </c>
      <c r="C15" s="39">
        <v>49.741486000000002</v>
      </c>
      <c r="D15" s="38">
        <v>126997.45</v>
      </c>
      <c r="E15" s="59">
        <v>50.258513999999998</v>
      </c>
    </row>
    <row r="16" spans="1:5" x14ac:dyDescent="0.2">
      <c r="A16" s="2" t="s">
        <v>12</v>
      </c>
      <c r="B16" s="38">
        <v>13725.628000000001</v>
      </c>
      <c r="C16" s="39">
        <v>44.222011999999999</v>
      </c>
      <c r="D16" s="38">
        <v>17312.371999999999</v>
      </c>
      <c r="E16" s="59">
        <v>55.777988000000001</v>
      </c>
    </row>
    <row r="17" spans="1:5" x14ac:dyDescent="0.2">
      <c r="A17" s="2" t="s">
        <v>13</v>
      </c>
      <c r="B17" s="38">
        <v>15560.773999999999</v>
      </c>
      <c r="C17" s="39">
        <v>59.638348000000001</v>
      </c>
      <c r="D17" s="38">
        <v>10531.119000000001</v>
      </c>
      <c r="E17" s="59">
        <v>40.361651999999999</v>
      </c>
    </row>
    <row r="18" spans="1:5" x14ac:dyDescent="0.2">
      <c r="A18" s="2" t="s">
        <v>14</v>
      </c>
      <c r="B18" s="38">
        <v>5118.152</v>
      </c>
      <c r="C18" s="39">
        <v>79.109756000000004</v>
      </c>
      <c r="D18" s="38">
        <v>1351.5329999999999</v>
      </c>
      <c r="E18" s="59">
        <v>20.890243999999999</v>
      </c>
    </row>
    <row r="19" spans="1:5" x14ac:dyDescent="0.2">
      <c r="A19" s="2" t="s">
        <v>15</v>
      </c>
      <c r="B19" s="38">
        <v>0</v>
      </c>
      <c r="C19" s="60">
        <v>0</v>
      </c>
      <c r="D19" s="38">
        <v>6282.7780000000002</v>
      </c>
      <c r="E19" s="59">
        <v>100</v>
      </c>
    </row>
    <row r="20" spans="1:5" x14ac:dyDescent="0.2">
      <c r="A20" s="2" t="s">
        <v>16</v>
      </c>
      <c r="B20" s="38">
        <v>45650.004000000001</v>
      </c>
      <c r="C20" s="39">
        <v>41.661651999999997</v>
      </c>
      <c r="D20" s="38">
        <v>63923.194000000003</v>
      </c>
      <c r="E20" s="59">
        <v>58.338348000000003</v>
      </c>
    </row>
    <row r="21" spans="1:5" x14ac:dyDescent="0.2">
      <c r="A21" s="2" t="s">
        <v>17</v>
      </c>
      <c r="B21" s="38">
        <v>21535.067999999999</v>
      </c>
      <c r="C21" s="39">
        <v>46.135469999999998</v>
      </c>
      <c r="D21" s="38">
        <v>25142.830999999998</v>
      </c>
      <c r="E21" s="59">
        <v>53.864530000000002</v>
      </c>
    </row>
    <row r="22" spans="1:5" x14ac:dyDescent="0.2">
      <c r="A22" s="2" t="s">
        <v>18</v>
      </c>
      <c r="B22" s="38">
        <v>6793.0249999999996</v>
      </c>
      <c r="C22" s="39">
        <v>73.547291999999999</v>
      </c>
      <c r="D22" s="38">
        <v>2443.2429999999999</v>
      </c>
      <c r="E22" s="59">
        <v>26.452708000000001</v>
      </c>
    </row>
    <row r="23" spans="1:5" x14ac:dyDescent="0.2">
      <c r="A23" s="2" t="s">
        <v>19</v>
      </c>
      <c r="B23" s="38">
        <v>4256.6940000000004</v>
      </c>
      <c r="C23" s="39">
        <v>56.933948999999998</v>
      </c>
      <c r="D23" s="38">
        <v>3219.8539999999998</v>
      </c>
      <c r="E23" s="59">
        <v>43.066051000000002</v>
      </c>
    </row>
    <row r="24" spans="1:5" x14ac:dyDescent="0.2">
      <c r="A24" s="2" t="s">
        <v>20</v>
      </c>
      <c r="B24" s="38">
        <v>36398.248</v>
      </c>
      <c r="C24" s="39">
        <v>48.241669999999999</v>
      </c>
      <c r="D24" s="38">
        <v>39051.561000000002</v>
      </c>
      <c r="E24" s="59">
        <v>51.758330000000001</v>
      </c>
    </row>
    <row r="25" spans="1:5" x14ac:dyDescent="0.2">
      <c r="A25" s="2" t="s">
        <v>21</v>
      </c>
      <c r="B25" s="38">
        <v>20521.886999999999</v>
      </c>
      <c r="C25" s="39">
        <v>55.749603999999998</v>
      </c>
      <c r="D25" s="38">
        <v>16288.933999999999</v>
      </c>
      <c r="E25" s="59">
        <v>44.250396000000002</v>
      </c>
    </row>
    <row r="26" spans="1:5" x14ac:dyDescent="0.2">
      <c r="A26" s="2" t="s">
        <v>22</v>
      </c>
      <c r="B26" s="38">
        <v>10576.278</v>
      </c>
      <c r="C26" s="39">
        <v>55.548381999999997</v>
      </c>
      <c r="D26" s="38">
        <v>8463.4809999999998</v>
      </c>
      <c r="E26" s="59">
        <v>44.451618000000003</v>
      </c>
    </row>
    <row r="27" spans="1:5" x14ac:dyDescent="0.2">
      <c r="A27" s="2" t="s">
        <v>23</v>
      </c>
      <c r="B27" s="38">
        <v>9760.0020000000004</v>
      </c>
      <c r="C27" s="39">
        <v>54.088963999999997</v>
      </c>
      <c r="D27" s="38">
        <v>8284.348</v>
      </c>
      <c r="E27" s="59">
        <v>45.911036000000003</v>
      </c>
    </row>
    <row r="28" spans="1:5" x14ac:dyDescent="0.2">
      <c r="A28" s="2" t="s">
        <v>24</v>
      </c>
      <c r="B28" s="38">
        <v>13984.628000000001</v>
      </c>
      <c r="C28" s="39">
        <v>65.417803000000006</v>
      </c>
      <c r="D28" s="38">
        <v>7392.7759999999998</v>
      </c>
      <c r="E28" s="59">
        <v>34.582197000000001</v>
      </c>
    </row>
    <row r="29" spans="1:5" x14ac:dyDescent="0.2">
      <c r="A29" s="2" t="s">
        <v>25</v>
      </c>
      <c r="B29" s="38">
        <v>15558.802</v>
      </c>
      <c r="C29" s="39">
        <v>55.812544000000003</v>
      </c>
      <c r="D29" s="38">
        <v>12318.089</v>
      </c>
      <c r="E29" s="59">
        <v>44.187455999999997</v>
      </c>
    </row>
    <row r="30" spans="1:5" x14ac:dyDescent="0.2">
      <c r="A30" s="2" t="s">
        <v>26</v>
      </c>
      <c r="B30" s="38">
        <v>4789.68</v>
      </c>
      <c r="C30" s="39">
        <v>61.615053000000003</v>
      </c>
      <c r="D30" s="38">
        <v>2983.875</v>
      </c>
      <c r="E30" s="59">
        <v>38.384946999999997</v>
      </c>
    </row>
    <row r="31" spans="1:5" x14ac:dyDescent="0.2">
      <c r="A31" s="2" t="s">
        <v>27</v>
      </c>
      <c r="B31" s="38">
        <v>20900.691999999999</v>
      </c>
      <c r="C31" s="39">
        <v>55.864182</v>
      </c>
      <c r="D31" s="38">
        <v>16512.712</v>
      </c>
      <c r="E31" s="59">
        <v>44.135818</v>
      </c>
    </row>
    <row r="32" spans="1:5" x14ac:dyDescent="0.2">
      <c r="A32" s="2" t="s">
        <v>28</v>
      </c>
      <c r="B32" s="38">
        <v>29426.585999999999</v>
      </c>
      <c r="C32" s="39">
        <v>63.473498999999997</v>
      </c>
      <c r="D32" s="38">
        <v>16933.842000000001</v>
      </c>
      <c r="E32" s="59">
        <v>36.526501000000003</v>
      </c>
    </row>
    <row r="33" spans="1:5" x14ac:dyDescent="0.2">
      <c r="A33" s="2" t="s">
        <v>29</v>
      </c>
      <c r="B33" s="38">
        <v>33323.411999999997</v>
      </c>
      <c r="C33" s="39">
        <v>60.135641</v>
      </c>
      <c r="D33" s="38">
        <v>22090.334999999999</v>
      </c>
      <c r="E33" s="59">
        <v>39.864359</v>
      </c>
    </row>
    <row r="34" spans="1:5" x14ac:dyDescent="0.2">
      <c r="A34" s="2" t="s">
        <v>30</v>
      </c>
      <c r="B34" s="38">
        <v>21036.206999999999</v>
      </c>
      <c r="C34" s="39">
        <v>60.061790999999999</v>
      </c>
      <c r="D34" s="38">
        <v>13988.067999999999</v>
      </c>
      <c r="E34" s="59">
        <v>39.938209000000001</v>
      </c>
    </row>
    <row r="35" spans="1:5" x14ac:dyDescent="0.2">
      <c r="A35" s="2" t="s">
        <v>31</v>
      </c>
      <c r="B35" s="38">
        <v>8629.7649999999994</v>
      </c>
      <c r="C35" s="39">
        <v>58.294660999999998</v>
      </c>
      <c r="D35" s="38">
        <v>6173.9319999999998</v>
      </c>
      <c r="E35" s="59">
        <v>41.705339000000002</v>
      </c>
    </row>
    <row r="36" spans="1:5" x14ac:dyDescent="0.2">
      <c r="A36" s="2" t="s">
        <v>32</v>
      </c>
      <c r="B36" s="38">
        <v>14821.535</v>
      </c>
      <c r="C36" s="39">
        <v>50.327911999999998</v>
      </c>
      <c r="D36" s="38">
        <v>14628.395</v>
      </c>
      <c r="E36" s="59">
        <v>49.672088000000002</v>
      </c>
    </row>
    <row r="37" spans="1:5" x14ac:dyDescent="0.2">
      <c r="A37" s="2" t="s">
        <v>33</v>
      </c>
      <c r="B37" s="38">
        <v>3614.605</v>
      </c>
      <c r="C37" s="39">
        <v>64.570109000000002</v>
      </c>
      <c r="D37" s="38">
        <v>1983.3489999999999</v>
      </c>
      <c r="E37" s="59">
        <v>35.429890999999998</v>
      </c>
    </row>
    <row r="38" spans="1:5" x14ac:dyDescent="0.2">
      <c r="A38" s="2" t="s">
        <v>34</v>
      </c>
      <c r="B38" s="38">
        <v>5633.01</v>
      </c>
      <c r="C38" s="39">
        <v>50.655112000000003</v>
      </c>
      <c r="D38" s="38">
        <v>5487.3090000000002</v>
      </c>
      <c r="E38" s="59">
        <v>49.344887999999997</v>
      </c>
    </row>
    <row r="39" spans="1:5" x14ac:dyDescent="0.2">
      <c r="A39" s="2" t="s">
        <v>35</v>
      </c>
      <c r="B39" s="38">
        <v>6920.4589999999998</v>
      </c>
      <c r="C39" s="39">
        <v>46.429138000000002</v>
      </c>
      <c r="D39" s="38">
        <v>7984.9629999999997</v>
      </c>
      <c r="E39" s="59">
        <v>53.570861999999998</v>
      </c>
    </row>
    <row r="40" spans="1:5" x14ac:dyDescent="0.2">
      <c r="A40" s="2" t="s">
        <v>36</v>
      </c>
      <c r="B40" s="38">
        <v>3769.0419999999999</v>
      </c>
      <c r="C40" s="39">
        <v>51.882677000000001</v>
      </c>
      <c r="D40" s="38">
        <v>3495.5059999999999</v>
      </c>
      <c r="E40" s="59">
        <v>48.117322999999999</v>
      </c>
    </row>
    <row r="41" spans="1:5" x14ac:dyDescent="0.2">
      <c r="A41" s="2" t="s">
        <v>37</v>
      </c>
      <c r="B41" s="38">
        <v>36750.197999999997</v>
      </c>
      <c r="C41" s="39">
        <v>54.303471999999999</v>
      </c>
      <c r="D41" s="38">
        <v>30925.397000000001</v>
      </c>
      <c r="E41" s="59">
        <v>45.696528000000001</v>
      </c>
    </row>
    <row r="42" spans="1:5" x14ac:dyDescent="0.2">
      <c r="A42" s="2" t="s">
        <v>38</v>
      </c>
      <c r="B42" s="38">
        <v>8405.0669999999991</v>
      </c>
      <c r="C42" s="39">
        <v>70.235889</v>
      </c>
      <c r="D42" s="38">
        <v>3561.8449999999998</v>
      </c>
      <c r="E42" s="59">
        <v>29.764111</v>
      </c>
    </row>
    <row r="43" spans="1:5" x14ac:dyDescent="0.2">
      <c r="A43" s="2" t="s">
        <v>39</v>
      </c>
      <c r="B43" s="38">
        <v>85861.444000000003</v>
      </c>
      <c r="C43" s="39">
        <v>46.943216</v>
      </c>
      <c r="D43" s="38">
        <v>97043.460999999996</v>
      </c>
      <c r="E43" s="59">
        <v>53.056784</v>
      </c>
    </row>
    <row r="44" spans="1:5" x14ac:dyDescent="0.2">
      <c r="A44" s="2" t="s">
        <v>40</v>
      </c>
      <c r="B44" s="38">
        <v>27335.594000000001</v>
      </c>
      <c r="C44" s="39">
        <v>55.657800000000002</v>
      </c>
      <c r="D44" s="38">
        <v>21778.085999999999</v>
      </c>
      <c r="E44" s="59">
        <v>44.342199999999998</v>
      </c>
    </row>
    <row r="45" spans="1:5" x14ac:dyDescent="0.2">
      <c r="A45" s="2" t="s">
        <v>41</v>
      </c>
      <c r="B45" s="38">
        <v>3563.7759999999998</v>
      </c>
      <c r="C45" s="39">
        <v>71.141958000000002</v>
      </c>
      <c r="D45" s="38">
        <v>1445.6110000000001</v>
      </c>
      <c r="E45" s="59">
        <v>28.858042000000001</v>
      </c>
    </row>
    <row r="46" spans="1:5" x14ac:dyDescent="0.2">
      <c r="A46" s="2" t="s">
        <v>42</v>
      </c>
      <c r="B46" s="38">
        <v>35500.841</v>
      </c>
      <c r="C46" s="39">
        <v>53.958472</v>
      </c>
      <c r="D46" s="38">
        <v>30292.054</v>
      </c>
      <c r="E46" s="59">
        <v>46.041528</v>
      </c>
    </row>
    <row r="47" spans="1:5" x14ac:dyDescent="0.2">
      <c r="A47" s="2" t="s">
        <v>43</v>
      </c>
      <c r="B47" s="38">
        <v>12142.07</v>
      </c>
      <c r="C47" s="39">
        <v>62.217343999999997</v>
      </c>
      <c r="D47" s="38">
        <v>7373.5010000000002</v>
      </c>
      <c r="E47" s="59">
        <v>37.782656000000003</v>
      </c>
    </row>
    <row r="48" spans="1:5" x14ac:dyDescent="0.2">
      <c r="A48" s="2" t="s">
        <v>44</v>
      </c>
      <c r="B48" s="38">
        <v>11885.151</v>
      </c>
      <c r="C48" s="39">
        <v>55.584896999999998</v>
      </c>
      <c r="D48" s="38">
        <v>9496.8279999999995</v>
      </c>
      <c r="E48" s="59">
        <v>44.415103000000002</v>
      </c>
    </row>
    <row r="49" spans="1:5" x14ac:dyDescent="0.2">
      <c r="A49" s="2" t="s">
        <v>45</v>
      </c>
      <c r="B49" s="38">
        <v>42411.442999999999</v>
      </c>
      <c r="C49" s="39">
        <v>56.795302</v>
      </c>
      <c r="D49" s="38">
        <v>32262.767</v>
      </c>
      <c r="E49" s="59">
        <v>43.204698</v>
      </c>
    </row>
    <row r="50" spans="1:5" x14ac:dyDescent="0.2">
      <c r="A50" s="2" t="s">
        <v>46</v>
      </c>
      <c r="B50" s="38">
        <v>4177.6779999999999</v>
      </c>
      <c r="C50" s="39">
        <v>60.883529000000003</v>
      </c>
      <c r="D50" s="38">
        <v>2684.076</v>
      </c>
      <c r="E50" s="59">
        <v>39.116470999999997</v>
      </c>
    </row>
    <row r="51" spans="1:5" x14ac:dyDescent="0.2">
      <c r="A51" s="2" t="s">
        <v>47</v>
      </c>
      <c r="B51" s="38">
        <v>13436.218000000001</v>
      </c>
      <c r="C51" s="39">
        <v>53.272677999999999</v>
      </c>
      <c r="D51" s="38">
        <v>11785.375</v>
      </c>
      <c r="E51" s="59">
        <v>46.727322000000001</v>
      </c>
    </row>
    <row r="52" spans="1:5" x14ac:dyDescent="0.2">
      <c r="A52" s="2" t="s">
        <v>48</v>
      </c>
      <c r="B52" s="38">
        <v>2211.2139999999999</v>
      </c>
      <c r="C52" s="39">
        <v>55.346114999999998</v>
      </c>
      <c r="D52" s="38">
        <v>1784.0329999999999</v>
      </c>
      <c r="E52" s="59">
        <v>44.653885000000002</v>
      </c>
    </row>
    <row r="53" spans="1:5" x14ac:dyDescent="0.2">
      <c r="A53" s="2" t="s">
        <v>49</v>
      </c>
      <c r="B53" s="38">
        <v>15148.566000000001</v>
      </c>
      <c r="C53" s="39">
        <v>52.465902</v>
      </c>
      <c r="D53" s="38">
        <v>13724.598</v>
      </c>
      <c r="E53" s="59">
        <v>47.534098</v>
      </c>
    </row>
    <row r="54" spans="1:5" x14ac:dyDescent="0.2">
      <c r="A54" s="2" t="s">
        <v>50</v>
      </c>
      <c r="B54" s="38">
        <v>60670.917999999998</v>
      </c>
      <c r="C54" s="39">
        <v>46.469963999999997</v>
      </c>
      <c r="D54" s="38">
        <v>69888.506999999998</v>
      </c>
      <c r="E54" s="59">
        <v>53.530036000000003</v>
      </c>
    </row>
    <row r="55" spans="1:5" x14ac:dyDescent="0.2">
      <c r="A55" s="2" t="s">
        <v>51</v>
      </c>
      <c r="B55" s="38">
        <v>8983.3739999999998</v>
      </c>
      <c r="C55" s="39">
        <v>62.283465</v>
      </c>
      <c r="D55" s="38">
        <v>5439.9949999999999</v>
      </c>
      <c r="E55" s="59">
        <v>37.716535</v>
      </c>
    </row>
    <row r="56" spans="1:5" x14ac:dyDescent="0.2">
      <c r="A56" s="2" t="s">
        <v>52</v>
      </c>
      <c r="B56" s="38">
        <v>3404.1880000000001</v>
      </c>
      <c r="C56" s="39">
        <v>82.577918999999994</v>
      </c>
      <c r="D56" s="38">
        <v>718.20699999999999</v>
      </c>
      <c r="E56" s="59">
        <v>17.422080999999999</v>
      </c>
    </row>
    <row r="57" spans="1:5" x14ac:dyDescent="0.2">
      <c r="A57" s="2" t="s">
        <v>53</v>
      </c>
      <c r="B57" s="38">
        <v>26978.146000000001</v>
      </c>
      <c r="C57" s="39">
        <v>57.225296999999998</v>
      </c>
      <c r="D57" s="38">
        <v>20165.595000000001</v>
      </c>
      <c r="E57" s="59">
        <v>42.774703000000002</v>
      </c>
    </row>
    <row r="58" spans="1:5" x14ac:dyDescent="0.2">
      <c r="A58" s="2" t="s">
        <v>54</v>
      </c>
      <c r="B58" s="38">
        <v>22691.089</v>
      </c>
      <c r="C58" s="39">
        <v>53.706584999999997</v>
      </c>
      <c r="D58" s="38">
        <v>19559.017</v>
      </c>
      <c r="E58" s="59">
        <v>46.293415000000003</v>
      </c>
    </row>
    <row r="59" spans="1:5" x14ac:dyDescent="0.2">
      <c r="A59" s="2" t="s">
        <v>55</v>
      </c>
      <c r="B59" s="38">
        <v>7337.3389999999999</v>
      </c>
      <c r="C59" s="39">
        <v>72.336624999999998</v>
      </c>
      <c r="D59" s="38">
        <v>2805.9859999999999</v>
      </c>
      <c r="E59" s="59">
        <v>27.663374999999998</v>
      </c>
    </row>
    <row r="60" spans="1:5" x14ac:dyDescent="0.2">
      <c r="A60" s="2" t="s">
        <v>56</v>
      </c>
      <c r="B60" s="38">
        <v>20685.618999999999</v>
      </c>
      <c r="C60" s="39">
        <v>58.944448000000001</v>
      </c>
      <c r="D60" s="38">
        <v>14407.795</v>
      </c>
      <c r="E60" s="59">
        <v>41.055551999999999</v>
      </c>
    </row>
    <row r="61" spans="1:5" x14ac:dyDescent="0.2">
      <c r="A61" s="3" t="s">
        <v>57</v>
      </c>
      <c r="B61" s="61">
        <v>3708.6909999999998</v>
      </c>
      <c r="C61" s="62">
        <v>58.284607999999999</v>
      </c>
      <c r="D61" s="61">
        <v>2654.38</v>
      </c>
      <c r="E61" s="63">
        <v>41.715392000000001</v>
      </c>
    </row>
    <row r="62" spans="1:5" x14ac:dyDescent="0.2">
      <c r="A62" s="71" t="s">
        <v>81</v>
      </c>
      <c r="B62" s="72"/>
      <c r="C62" s="72"/>
      <c r="D62" s="72"/>
      <c r="E62" s="72"/>
    </row>
    <row r="63" spans="1:5" x14ac:dyDescent="0.2">
      <c r="A63" s="73"/>
      <c r="B63" s="73"/>
      <c r="C63" s="73"/>
      <c r="D63" s="73"/>
      <c r="E63" s="73"/>
    </row>
    <row r="64" spans="1:5" x14ac:dyDescent="0.2">
      <c r="A64" s="73"/>
      <c r="B64" s="73"/>
      <c r="C64" s="73"/>
      <c r="D64" s="73"/>
      <c r="E64" s="73"/>
    </row>
    <row r="65" spans="1:5" x14ac:dyDescent="0.2">
      <c r="A65" s="73"/>
      <c r="B65" s="73"/>
      <c r="C65" s="73"/>
      <c r="D65" s="73"/>
      <c r="E65" s="73"/>
    </row>
  </sheetData>
  <mergeCells count="3">
    <mergeCell ref="B5:C5"/>
    <mergeCell ref="D5:E5"/>
    <mergeCell ref="A62:E65"/>
  </mergeCells>
  <printOptions horizontalCentered="1"/>
  <pageMargins left="0.1" right="0.1" top="0.5" bottom="0.3" header="0.3" footer="0.3"/>
  <pageSetup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66"/>
  <sheetViews>
    <sheetView showGridLines="0" view="pageBreakPreview" topLeftCell="A16" zoomScale="60" zoomScaleNormal="100" workbookViewId="0"/>
  </sheetViews>
  <sheetFormatPr defaultRowHeight="12.75" x14ac:dyDescent="0.2"/>
  <cols>
    <col min="1" max="1" width="28.7109375" customWidth="1"/>
    <col min="2" max="5" width="13.7109375" customWidth="1"/>
  </cols>
  <sheetData>
    <row r="1" spans="1:5" x14ac:dyDescent="0.2">
      <c r="A1" s="4">
        <v>43024</v>
      </c>
      <c r="B1" s="1"/>
      <c r="C1" s="1"/>
      <c r="D1" s="1"/>
      <c r="E1" s="1"/>
    </row>
    <row r="2" spans="1:5" x14ac:dyDescent="0.2">
      <c r="A2" s="4"/>
      <c r="B2" s="1"/>
      <c r="C2" s="1"/>
      <c r="D2" s="1"/>
      <c r="E2" s="1"/>
    </row>
    <row r="3" spans="1:5" x14ac:dyDescent="0.2">
      <c r="A3" s="5" t="s">
        <v>68</v>
      </c>
      <c r="B3" s="6"/>
      <c r="C3" s="6"/>
      <c r="D3" s="6"/>
      <c r="E3" s="6"/>
    </row>
    <row r="4" spans="1:5" ht="13.5" thickBot="1" x14ac:dyDescent="0.25">
      <c r="A4" s="1"/>
      <c r="B4" s="1"/>
      <c r="C4" s="1"/>
      <c r="D4" s="1"/>
      <c r="E4" s="1"/>
    </row>
    <row r="5" spans="1:5" ht="13.5" thickTop="1" x14ac:dyDescent="0.2">
      <c r="A5" s="7"/>
      <c r="B5" s="68" t="s">
        <v>4</v>
      </c>
      <c r="C5" s="69"/>
      <c r="D5" s="68" t="s">
        <v>5</v>
      </c>
      <c r="E5" s="70"/>
    </row>
    <row r="6" spans="1:5" x14ac:dyDescent="0.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x14ac:dyDescent="0.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x14ac:dyDescent="0.2">
      <c r="A8" s="1"/>
      <c r="B8" s="11"/>
      <c r="C8" s="11"/>
      <c r="D8" s="11"/>
      <c r="E8" s="12"/>
    </row>
    <row r="9" spans="1:5" x14ac:dyDescent="0.2">
      <c r="A9" s="18" t="s">
        <v>0</v>
      </c>
      <c r="B9" s="40">
        <v>1067647.7</v>
      </c>
      <c r="C9" s="41">
        <v>0.54904997</v>
      </c>
      <c r="D9" s="40">
        <v>876888.76</v>
      </c>
      <c r="E9" s="42">
        <v>0.45095003</v>
      </c>
    </row>
    <row r="10" spans="1:5" x14ac:dyDescent="0.2">
      <c r="A10" s="10"/>
      <c r="B10" s="43"/>
      <c r="C10" s="44"/>
      <c r="D10" s="43"/>
      <c r="E10" s="45"/>
    </row>
    <row r="11" spans="1:5" x14ac:dyDescent="0.2">
      <c r="A11" s="2" t="s">
        <v>7</v>
      </c>
      <c r="B11" s="46">
        <v>14261.387000000001</v>
      </c>
      <c r="C11" s="47">
        <v>58.682935999999998</v>
      </c>
      <c r="D11" s="46">
        <v>10041.056</v>
      </c>
      <c r="E11" s="48">
        <v>41.317064000000002</v>
      </c>
    </row>
    <row r="12" spans="1:5" x14ac:dyDescent="0.2">
      <c r="A12" s="2" t="s">
        <v>8</v>
      </c>
      <c r="B12" s="46">
        <v>13991.75</v>
      </c>
      <c r="C12" s="47">
        <v>86.279708999999997</v>
      </c>
      <c r="D12" s="46">
        <v>2224.9830000000002</v>
      </c>
      <c r="E12" s="48">
        <v>13.720291</v>
      </c>
    </row>
    <row r="13" spans="1:5" x14ac:dyDescent="0.2">
      <c r="A13" s="2" t="s">
        <v>9</v>
      </c>
      <c r="B13" s="46">
        <v>17647.506000000001</v>
      </c>
      <c r="C13" s="47">
        <v>54.178094000000002</v>
      </c>
      <c r="D13" s="46">
        <v>14925.633</v>
      </c>
      <c r="E13" s="48">
        <v>45.821905999999998</v>
      </c>
    </row>
    <row r="14" spans="1:5" x14ac:dyDescent="0.2">
      <c r="A14" s="2" t="s">
        <v>10</v>
      </c>
      <c r="B14" s="46">
        <v>10227.364</v>
      </c>
      <c r="C14" s="47">
        <v>75.017419000000004</v>
      </c>
      <c r="D14" s="46">
        <v>3405.9549999999999</v>
      </c>
      <c r="E14" s="48">
        <v>24.982581</v>
      </c>
    </row>
    <row r="15" spans="1:5" x14ac:dyDescent="0.2">
      <c r="A15" s="2" t="s">
        <v>11</v>
      </c>
      <c r="B15" s="46">
        <v>140514.13</v>
      </c>
      <c r="C15" s="47">
        <v>52.384554000000001</v>
      </c>
      <c r="D15" s="46">
        <v>127721.68</v>
      </c>
      <c r="E15" s="48">
        <v>47.615445999999999</v>
      </c>
    </row>
    <row r="16" spans="1:5" x14ac:dyDescent="0.2">
      <c r="A16" s="2" t="s">
        <v>12</v>
      </c>
      <c r="B16" s="46">
        <v>14656.289000000001</v>
      </c>
      <c r="C16" s="47">
        <v>46.556063999999999</v>
      </c>
      <c r="D16" s="46">
        <v>16824.655999999999</v>
      </c>
      <c r="E16" s="48">
        <v>53.443936000000001</v>
      </c>
    </row>
    <row r="17" spans="1:5" x14ac:dyDescent="0.2">
      <c r="A17" s="2" t="s">
        <v>13</v>
      </c>
      <c r="B17" s="46">
        <v>17071.436000000002</v>
      </c>
      <c r="C17" s="47">
        <v>62.967165000000001</v>
      </c>
      <c r="D17" s="46">
        <v>10040.212</v>
      </c>
      <c r="E17" s="48">
        <v>37.032834999999999</v>
      </c>
    </row>
    <row r="18" spans="1:5" x14ac:dyDescent="0.2">
      <c r="A18" s="2" t="s">
        <v>14</v>
      </c>
      <c r="B18" s="46">
        <v>5220.2849999999999</v>
      </c>
      <c r="C18" s="47">
        <v>79.714342000000002</v>
      </c>
      <c r="D18" s="46">
        <v>1328.4549999999999</v>
      </c>
      <c r="E18" s="48">
        <v>20.285658000000002</v>
      </c>
    </row>
    <row r="19" spans="1:5" x14ac:dyDescent="0.2">
      <c r="A19" s="2" t="s">
        <v>15</v>
      </c>
      <c r="B19" s="46">
        <v>0</v>
      </c>
      <c r="C19" s="49">
        <v>0</v>
      </c>
      <c r="D19" s="46">
        <v>7011.7079999999996</v>
      </c>
      <c r="E19" s="48">
        <v>100</v>
      </c>
    </row>
    <row r="20" spans="1:5" x14ac:dyDescent="0.2">
      <c r="A20" s="2" t="s">
        <v>16</v>
      </c>
      <c r="B20" s="46">
        <v>51590.750999999997</v>
      </c>
      <c r="C20" s="47">
        <v>44.168573000000002</v>
      </c>
      <c r="D20" s="46">
        <v>65213.453999999998</v>
      </c>
      <c r="E20" s="48">
        <v>55.831426999999998</v>
      </c>
    </row>
    <row r="21" spans="1:5" x14ac:dyDescent="0.2">
      <c r="A21" s="2" t="s">
        <v>17</v>
      </c>
      <c r="B21" s="46">
        <v>23581.356</v>
      </c>
      <c r="C21" s="47">
        <v>47.330388999999997</v>
      </c>
      <c r="D21" s="46">
        <v>26241.508999999998</v>
      </c>
      <c r="E21" s="48">
        <v>52.669611000000003</v>
      </c>
    </row>
    <row r="22" spans="1:5" x14ac:dyDescent="0.2">
      <c r="A22" s="2" t="s">
        <v>18</v>
      </c>
      <c r="B22" s="46">
        <v>7209.1310000000003</v>
      </c>
      <c r="C22" s="47">
        <v>76.613782999999998</v>
      </c>
      <c r="D22" s="46">
        <v>2200.5740000000001</v>
      </c>
      <c r="E22" s="48">
        <v>23.386216999999998</v>
      </c>
    </row>
    <row r="23" spans="1:5" x14ac:dyDescent="0.2">
      <c r="A23" s="2" t="s">
        <v>19</v>
      </c>
      <c r="B23" s="46">
        <v>4761.9719999999998</v>
      </c>
      <c r="C23" s="47">
        <v>60.883439000000003</v>
      </c>
      <c r="D23" s="46">
        <v>3059.4850000000001</v>
      </c>
      <c r="E23" s="48">
        <v>39.116560999999997</v>
      </c>
    </row>
    <row r="24" spans="1:5" x14ac:dyDescent="0.2">
      <c r="A24" s="2" t="s">
        <v>20</v>
      </c>
      <c r="B24" s="46">
        <v>38623.230000000003</v>
      </c>
      <c r="C24" s="47">
        <v>50.437990999999997</v>
      </c>
      <c r="D24" s="46">
        <v>37952.440999999999</v>
      </c>
      <c r="E24" s="48">
        <v>49.562009000000003</v>
      </c>
    </row>
    <row r="25" spans="1:5" x14ac:dyDescent="0.2">
      <c r="A25" s="2" t="s">
        <v>21</v>
      </c>
      <c r="B25" s="46">
        <v>20895.833999999999</v>
      </c>
      <c r="C25" s="47">
        <v>57.660333999999999</v>
      </c>
      <c r="D25" s="46">
        <v>15343.696</v>
      </c>
      <c r="E25" s="48">
        <v>42.339666000000001</v>
      </c>
    </row>
    <row r="26" spans="1:5" x14ac:dyDescent="0.2">
      <c r="A26" s="2" t="s">
        <v>22</v>
      </c>
      <c r="B26" s="46">
        <v>10383.175999999999</v>
      </c>
      <c r="C26" s="47">
        <v>56.686582999999999</v>
      </c>
      <c r="D26" s="46">
        <v>7933.6379999999999</v>
      </c>
      <c r="E26" s="48">
        <v>43.313417000000001</v>
      </c>
    </row>
    <row r="27" spans="1:5" x14ac:dyDescent="0.2">
      <c r="A27" s="2" t="s">
        <v>23</v>
      </c>
      <c r="B27" s="46">
        <v>10009.263999999999</v>
      </c>
      <c r="C27" s="47">
        <v>56.816012999999998</v>
      </c>
      <c r="D27" s="46">
        <v>7607.7129999999997</v>
      </c>
      <c r="E27" s="48">
        <v>43.183987000000002</v>
      </c>
    </row>
    <row r="28" spans="1:5" x14ac:dyDescent="0.2">
      <c r="A28" s="2" t="s">
        <v>24</v>
      </c>
      <c r="B28" s="46">
        <v>14207.203</v>
      </c>
      <c r="C28" s="47">
        <v>67.094904</v>
      </c>
      <c r="D28" s="46">
        <v>6967.5839999999998</v>
      </c>
      <c r="E28" s="48">
        <v>32.905096</v>
      </c>
    </row>
    <row r="29" spans="1:5" x14ac:dyDescent="0.2">
      <c r="A29" s="2" t="s">
        <v>25</v>
      </c>
      <c r="B29" s="46">
        <v>16500.348000000002</v>
      </c>
      <c r="C29" s="47">
        <v>58.790841</v>
      </c>
      <c r="D29" s="46">
        <v>11565.84</v>
      </c>
      <c r="E29" s="48">
        <v>41.209159</v>
      </c>
    </row>
    <row r="30" spans="1:5" x14ac:dyDescent="0.2">
      <c r="A30" s="2" t="s">
        <v>26</v>
      </c>
      <c r="B30" s="46">
        <v>5065.2110000000002</v>
      </c>
      <c r="C30" s="47">
        <v>63.972026</v>
      </c>
      <c r="D30" s="46">
        <v>2852.6419999999998</v>
      </c>
      <c r="E30" s="48">
        <v>36.027974</v>
      </c>
    </row>
    <row r="31" spans="1:5" x14ac:dyDescent="0.2">
      <c r="A31" s="2" t="s">
        <v>27</v>
      </c>
      <c r="B31" s="46">
        <v>21320.163</v>
      </c>
      <c r="C31" s="47">
        <v>58.522435999999999</v>
      </c>
      <c r="D31" s="46">
        <v>15110.588</v>
      </c>
      <c r="E31" s="48">
        <v>41.477564000000001</v>
      </c>
    </row>
    <row r="32" spans="1:5" x14ac:dyDescent="0.2">
      <c r="A32" s="2" t="s">
        <v>28</v>
      </c>
      <c r="B32" s="46">
        <v>31735.925999999999</v>
      </c>
      <c r="C32" s="47">
        <v>66.327104000000006</v>
      </c>
      <c r="D32" s="46">
        <v>16111.672</v>
      </c>
      <c r="E32" s="48">
        <v>33.672896000000001</v>
      </c>
    </row>
    <row r="33" spans="1:5" x14ac:dyDescent="0.2">
      <c r="A33" s="2" t="s">
        <v>29</v>
      </c>
      <c r="B33" s="46">
        <v>35952.552000000003</v>
      </c>
      <c r="C33" s="47">
        <v>61.643124</v>
      </c>
      <c r="D33" s="46">
        <v>22371.15</v>
      </c>
      <c r="E33" s="48">
        <v>38.356876</v>
      </c>
    </row>
    <row r="34" spans="1:5" x14ac:dyDescent="0.2">
      <c r="A34" s="2" t="s">
        <v>30</v>
      </c>
      <c r="B34" s="46">
        <v>22426.447</v>
      </c>
      <c r="C34" s="47">
        <v>63.108747999999999</v>
      </c>
      <c r="D34" s="46">
        <v>13109.746999999999</v>
      </c>
      <c r="E34" s="48">
        <v>36.891252000000001</v>
      </c>
    </row>
    <row r="35" spans="1:5" x14ac:dyDescent="0.2">
      <c r="A35" s="2" t="s">
        <v>31</v>
      </c>
      <c r="B35" s="46">
        <v>8786.1669999999995</v>
      </c>
      <c r="C35" s="47">
        <v>59.208438999999998</v>
      </c>
      <c r="D35" s="46">
        <v>6053.2160000000003</v>
      </c>
      <c r="E35" s="48">
        <v>40.791561000000002</v>
      </c>
    </row>
    <row r="36" spans="1:5" x14ac:dyDescent="0.2">
      <c r="A36" s="2" t="s">
        <v>32</v>
      </c>
      <c r="B36" s="46">
        <v>15679.279</v>
      </c>
      <c r="C36" s="47">
        <v>52.920814999999997</v>
      </c>
      <c r="D36" s="46">
        <v>13948.531999999999</v>
      </c>
      <c r="E36" s="48">
        <v>47.079185000000003</v>
      </c>
    </row>
    <row r="37" spans="1:5" x14ac:dyDescent="0.2">
      <c r="A37" s="2" t="s">
        <v>33</v>
      </c>
      <c r="B37" s="46">
        <v>3571.4949999999999</v>
      </c>
      <c r="C37" s="47">
        <v>66.389527000000001</v>
      </c>
      <c r="D37" s="46">
        <v>1808.1110000000001</v>
      </c>
      <c r="E37" s="48">
        <v>33.610472999999999</v>
      </c>
    </row>
    <row r="38" spans="1:5" x14ac:dyDescent="0.2">
      <c r="A38" s="2" t="s">
        <v>34</v>
      </c>
      <c r="B38" s="46">
        <v>5796.92</v>
      </c>
      <c r="C38" s="47">
        <v>52.488089000000002</v>
      </c>
      <c r="D38" s="46">
        <v>5247.3379999999997</v>
      </c>
      <c r="E38" s="48">
        <v>47.511910999999998</v>
      </c>
    </row>
    <row r="39" spans="1:5" x14ac:dyDescent="0.2">
      <c r="A39" s="2" t="s">
        <v>35</v>
      </c>
      <c r="B39" s="46">
        <v>7573.5169999999998</v>
      </c>
      <c r="C39" s="47">
        <v>47.971640999999998</v>
      </c>
      <c r="D39" s="46">
        <v>8213.9709999999995</v>
      </c>
      <c r="E39" s="48">
        <v>52.028359000000002</v>
      </c>
    </row>
    <row r="40" spans="1:5" x14ac:dyDescent="0.2">
      <c r="A40" s="2" t="s">
        <v>36</v>
      </c>
      <c r="B40" s="46">
        <v>3876.855</v>
      </c>
      <c r="C40" s="47">
        <v>53.993969</v>
      </c>
      <c r="D40" s="46">
        <v>3303.308</v>
      </c>
      <c r="E40" s="48">
        <v>46.006031</v>
      </c>
    </row>
    <row r="41" spans="1:5" x14ac:dyDescent="0.2">
      <c r="A41" s="2" t="s">
        <v>37</v>
      </c>
      <c r="B41" s="46">
        <v>40178.127</v>
      </c>
      <c r="C41" s="47">
        <v>57.545999999999999</v>
      </c>
      <c r="D41" s="46">
        <v>29641.021000000001</v>
      </c>
      <c r="E41" s="48">
        <v>42.454000000000001</v>
      </c>
    </row>
    <row r="42" spans="1:5" x14ac:dyDescent="0.2">
      <c r="A42" s="2" t="s">
        <v>38</v>
      </c>
      <c r="B42" s="46">
        <v>8956.8220000000001</v>
      </c>
      <c r="C42" s="47">
        <v>73.066889000000003</v>
      </c>
      <c r="D42" s="46">
        <v>3301.5650000000001</v>
      </c>
      <c r="E42" s="48">
        <v>26.933111</v>
      </c>
    </row>
    <row r="43" spans="1:5" x14ac:dyDescent="0.2">
      <c r="A43" s="2" t="s">
        <v>39</v>
      </c>
      <c r="B43" s="46">
        <v>86260.391000000003</v>
      </c>
      <c r="C43" s="47">
        <v>46.866613000000001</v>
      </c>
      <c r="D43" s="46">
        <v>97794.71</v>
      </c>
      <c r="E43" s="48">
        <v>53.133386999999999</v>
      </c>
    </row>
    <row r="44" spans="1:5" x14ac:dyDescent="0.2">
      <c r="A44" s="2" t="s">
        <v>40</v>
      </c>
      <c r="B44" s="46">
        <v>29475.494999999999</v>
      </c>
      <c r="C44" s="47">
        <v>58.656987999999998</v>
      </c>
      <c r="D44" s="46">
        <v>20775.116000000002</v>
      </c>
      <c r="E44" s="48">
        <v>41.343012000000002</v>
      </c>
    </row>
    <row r="45" spans="1:5" x14ac:dyDescent="0.2">
      <c r="A45" s="2" t="s">
        <v>41</v>
      </c>
      <c r="B45" s="46">
        <v>3421.614</v>
      </c>
      <c r="C45" s="47">
        <v>71.050578999999999</v>
      </c>
      <c r="D45" s="46">
        <v>1394.13</v>
      </c>
      <c r="E45" s="48">
        <v>28.949421000000001</v>
      </c>
    </row>
    <row r="46" spans="1:5" x14ac:dyDescent="0.2">
      <c r="A46" s="2" t="s">
        <v>42</v>
      </c>
      <c r="B46" s="46">
        <v>37288.917000000001</v>
      </c>
      <c r="C46" s="47">
        <v>54.584941000000001</v>
      </c>
      <c r="D46" s="46">
        <v>31024.644</v>
      </c>
      <c r="E46" s="48">
        <v>45.415058999999999</v>
      </c>
    </row>
    <row r="47" spans="1:5" x14ac:dyDescent="0.2">
      <c r="A47" s="2" t="s">
        <v>43</v>
      </c>
      <c r="B47" s="46">
        <v>12120.665999999999</v>
      </c>
      <c r="C47" s="47">
        <v>63.643476999999997</v>
      </c>
      <c r="D47" s="46">
        <v>6923.9660000000003</v>
      </c>
      <c r="E47" s="48">
        <v>36.356523000000003</v>
      </c>
    </row>
    <row r="48" spans="1:5" x14ac:dyDescent="0.2">
      <c r="A48" s="2" t="s">
        <v>44</v>
      </c>
      <c r="B48" s="46">
        <v>12021.246999999999</v>
      </c>
      <c r="C48" s="47">
        <v>55.682043</v>
      </c>
      <c r="D48" s="46">
        <v>9567.8439999999991</v>
      </c>
      <c r="E48" s="48">
        <v>44.317957</v>
      </c>
    </row>
    <row r="49" spans="1:5" x14ac:dyDescent="0.2">
      <c r="A49" s="2" t="s">
        <v>45</v>
      </c>
      <c r="B49" s="46">
        <v>44629.889000000003</v>
      </c>
      <c r="C49" s="47">
        <v>58.057912000000002</v>
      </c>
      <c r="D49" s="46">
        <v>32241.440999999999</v>
      </c>
      <c r="E49" s="48">
        <v>41.942087999999998</v>
      </c>
    </row>
    <row r="50" spans="1:5" x14ac:dyDescent="0.2">
      <c r="A50" s="2" t="s">
        <v>46</v>
      </c>
      <c r="B50" s="46">
        <v>4302.5720000000001</v>
      </c>
      <c r="C50" s="47">
        <v>62.313254999999998</v>
      </c>
      <c r="D50" s="46">
        <v>2602.174</v>
      </c>
      <c r="E50" s="48">
        <v>37.686745000000002</v>
      </c>
    </row>
    <row r="51" spans="1:5" x14ac:dyDescent="0.2">
      <c r="A51" s="2" t="s">
        <v>47</v>
      </c>
      <c r="B51" s="46">
        <v>13956.637000000001</v>
      </c>
      <c r="C51" s="47">
        <v>56.162244999999999</v>
      </c>
      <c r="D51" s="46">
        <v>10893.931</v>
      </c>
      <c r="E51" s="48">
        <v>43.837755000000001</v>
      </c>
    </row>
    <row r="52" spans="1:5" x14ac:dyDescent="0.2">
      <c r="A52" s="2" t="s">
        <v>48</v>
      </c>
      <c r="B52" s="46">
        <v>2169.7130000000002</v>
      </c>
      <c r="C52" s="47">
        <v>54.688246999999997</v>
      </c>
      <c r="D52" s="46">
        <v>1797.7080000000001</v>
      </c>
      <c r="E52" s="48">
        <v>45.311753000000003</v>
      </c>
    </row>
    <row r="53" spans="1:5" x14ac:dyDescent="0.2">
      <c r="A53" s="2" t="s">
        <v>49</v>
      </c>
      <c r="B53" s="46">
        <v>16797.420999999998</v>
      </c>
      <c r="C53" s="47">
        <v>55.154905999999997</v>
      </c>
      <c r="D53" s="46">
        <v>13657.569</v>
      </c>
      <c r="E53" s="48">
        <v>44.845094000000003</v>
      </c>
    </row>
    <row r="54" spans="1:5" x14ac:dyDescent="0.2">
      <c r="A54" s="2" t="s">
        <v>50</v>
      </c>
      <c r="B54" s="46">
        <v>65398.629000000001</v>
      </c>
      <c r="C54" s="47">
        <v>49.893090999999998</v>
      </c>
      <c r="D54" s="46">
        <v>65678.895999999993</v>
      </c>
      <c r="E54" s="48">
        <v>50.106909000000002</v>
      </c>
    </row>
    <row r="55" spans="1:5" x14ac:dyDescent="0.2">
      <c r="A55" s="2" t="s">
        <v>51</v>
      </c>
      <c r="B55" s="46">
        <v>9719.6579999999994</v>
      </c>
      <c r="C55" s="47">
        <v>64.379211999999995</v>
      </c>
      <c r="D55" s="46">
        <v>5377.8519999999999</v>
      </c>
      <c r="E55" s="48">
        <v>35.620787999999997</v>
      </c>
    </row>
    <row r="56" spans="1:5" x14ac:dyDescent="0.2">
      <c r="A56" s="2" t="s">
        <v>52</v>
      </c>
      <c r="B56" s="46">
        <v>3436.4070000000002</v>
      </c>
      <c r="C56" s="47">
        <v>84.211894999999998</v>
      </c>
      <c r="D56" s="46">
        <v>644.26</v>
      </c>
      <c r="E56" s="48">
        <v>15.788105</v>
      </c>
    </row>
    <row r="57" spans="1:5" x14ac:dyDescent="0.2">
      <c r="A57" s="2" t="s">
        <v>53</v>
      </c>
      <c r="B57" s="46">
        <v>28667.011999999999</v>
      </c>
      <c r="C57" s="47">
        <v>59.120131000000001</v>
      </c>
      <c r="D57" s="46">
        <v>19822.414000000001</v>
      </c>
      <c r="E57" s="48">
        <v>40.879868999999999</v>
      </c>
    </row>
    <row r="58" spans="1:5" x14ac:dyDescent="0.2">
      <c r="A58" s="2" t="s">
        <v>54</v>
      </c>
      <c r="B58" s="46">
        <v>23969.151000000002</v>
      </c>
      <c r="C58" s="47">
        <v>55.560231999999999</v>
      </c>
      <c r="D58" s="46">
        <v>19171.688999999998</v>
      </c>
      <c r="E58" s="48">
        <v>44.439768000000001</v>
      </c>
    </row>
    <row r="59" spans="1:5" x14ac:dyDescent="0.2">
      <c r="A59" s="2" t="s">
        <v>55</v>
      </c>
      <c r="B59" s="46">
        <v>7491.85</v>
      </c>
      <c r="C59" s="47">
        <v>74.021784999999994</v>
      </c>
      <c r="D59" s="46">
        <v>2629.2919999999999</v>
      </c>
      <c r="E59" s="48">
        <v>25.978214999999999</v>
      </c>
    </row>
    <row r="60" spans="1:5" x14ac:dyDescent="0.2">
      <c r="A60" s="2" t="s">
        <v>56</v>
      </c>
      <c r="B60" s="46">
        <v>20788.789000000001</v>
      </c>
      <c r="C60" s="47">
        <v>60.412328000000002</v>
      </c>
      <c r="D60" s="46">
        <v>13622.712</v>
      </c>
      <c r="E60" s="48">
        <v>39.587671999999998</v>
      </c>
    </row>
    <row r="61" spans="1:5" x14ac:dyDescent="0.2">
      <c r="A61" s="3" t="s">
        <v>57</v>
      </c>
      <c r="B61" s="50">
        <v>3459.6979999999999</v>
      </c>
      <c r="C61" s="51">
        <v>57.232588999999997</v>
      </c>
      <c r="D61" s="50">
        <v>2585.2809999999999</v>
      </c>
      <c r="E61" s="52">
        <v>42.767411000000003</v>
      </c>
    </row>
    <row r="62" spans="1:5" x14ac:dyDescent="0.2">
      <c r="A62" s="74" t="s">
        <v>80</v>
      </c>
      <c r="B62" s="72"/>
      <c r="C62" s="72"/>
      <c r="D62" s="72"/>
      <c r="E62" s="72"/>
    </row>
    <row r="63" spans="1:5" x14ac:dyDescent="0.2">
      <c r="A63" s="73"/>
      <c r="B63" s="73"/>
      <c r="C63" s="73"/>
      <c r="D63" s="73"/>
      <c r="E63" s="73"/>
    </row>
    <row r="64" spans="1:5" x14ac:dyDescent="0.2">
      <c r="A64" s="73"/>
      <c r="B64" s="73"/>
      <c r="C64" s="73"/>
      <c r="D64" s="73"/>
      <c r="E64" s="73"/>
    </row>
    <row r="65" spans="1:5" x14ac:dyDescent="0.2">
      <c r="A65" s="73"/>
      <c r="B65" s="73"/>
      <c r="C65" s="73"/>
      <c r="D65" s="73"/>
      <c r="E65" s="73"/>
    </row>
    <row r="66" spans="1:5" x14ac:dyDescent="0.2">
      <c r="A66" s="1"/>
      <c r="B66" s="1"/>
      <c r="C66" s="1"/>
      <c r="D66" s="1"/>
      <c r="E66" s="31"/>
    </row>
  </sheetData>
  <mergeCells count="3">
    <mergeCell ref="B5:C5"/>
    <mergeCell ref="D5:E5"/>
    <mergeCell ref="A62:E65"/>
  </mergeCells>
  <printOptions horizontalCentered="1"/>
  <pageMargins left="0.1" right="0.1" top="0.5" bottom="0.3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'2004'!Print_Area</vt:lpstr>
      <vt:lpstr>'2005'!Print_Area</vt:lpstr>
      <vt:lpstr>'2006'!Print_Area</vt:lpstr>
      <vt:lpstr>'2007'!Print_Area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DKobes</dc:creator>
  <cp:lastModifiedBy>Huffer, Erin</cp:lastModifiedBy>
  <cp:lastPrinted>2019-01-15T21:11:30Z</cp:lastPrinted>
  <dcterms:created xsi:type="dcterms:W3CDTF">2003-04-22T20:11:33Z</dcterms:created>
  <dcterms:modified xsi:type="dcterms:W3CDTF">2019-01-15T21:52:47Z</dcterms:modified>
</cp:coreProperties>
</file>