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ayed\Documents\Statistics Pages\"/>
    </mc:Choice>
  </mc:AlternateContent>
  <bookViews>
    <workbookView xWindow="0" yWindow="0" windowWidth="19590" windowHeight="5940"/>
  </bookViews>
  <sheets>
    <sheet name="2016" sheetId="18" r:id="rId1"/>
    <sheet name="2015" sheetId="17" r:id="rId2"/>
    <sheet name="2014" sheetId="16" r:id="rId3"/>
    <sheet name="2013" sheetId="15" r:id="rId4"/>
    <sheet name="2012" sheetId="14" r:id="rId5"/>
    <sheet name="2011" sheetId="13" r:id="rId6"/>
    <sheet name="2010" sheetId="12" r:id="rId7"/>
    <sheet name="2009" sheetId="11" r:id="rId8"/>
    <sheet name="2008" sheetId="10" r:id="rId9"/>
    <sheet name="2007" sheetId="9" r:id="rId10"/>
    <sheet name="2006" sheetId="8" r:id="rId11"/>
    <sheet name="2005" sheetId="1" r:id="rId12"/>
    <sheet name="2004" sheetId="2" r:id="rId13"/>
    <sheet name="2003" sheetId="3" r:id="rId14"/>
    <sheet name="2002" sheetId="5" r:id="rId15"/>
    <sheet name="2001" sheetId="6" r:id="rId16"/>
    <sheet name="2000" sheetId="7" r:id="rId17"/>
    <sheet name="1999" sheetId="4" r:id="rId18"/>
  </sheets>
  <calcPr calcId="171027"/>
</workbook>
</file>

<file path=xl/calcChain.xml><?xml version="1.0" encoding="utf-8"?>
<calcChain xmlns="http://schemas.openxmlformats.org/spreadsheetml/2006/main">
  <c r="B20" i="18" l="1"/>
  <c r="K20" i="18"/>
  <c r="K22" i="18" s="1"/>
  <c r="J20" i="18"/>
  <c r="J22" i="18" s="1"/>
  <c r="I20" i="18"/>
  <c r="H20" i="18"/>
  <c r="G20" i="18"/>
  <c r="F20" i="18"/>
  <c r="E20" i="18"/>
  <c r="D20" i="18"/>
  <c r="C20" i="18"/>
  <c r="I22" i="18" l="1"/>
  <c r="C22" i="18"/>
  <c r="E22" i="18"/>
  <c r="G22" i="18"/>
  <c r="D22" i="18"/>
  <c r="F22" i="18"/>
  <c r="B22" i="18"/>
  <c r="H22" i="18"/>
  <c r="B20" i="17"/>
  <c r="J20" i="17" l="1"/>
  <c r="J22" i="17" s="1"/>
  <c r="E20" i="17"/>
  <c r="F20" i="17"/>
  <c r="H20" i="17"/>
  <c r="C20" i="17"/>
  <c r="I20" i="17"/>
  <c r="D20" i="17"/>
  <c r="G20" i="17"/>
  <c r="K20" i="17"/>
  <c r="K22" i="17" s="1"/>
  <c r="C22" i="17" l="1"/>
  <c r="G22" i="17"/>
  <c r="I22" i="17"/>
  <c r="E22" i="17"/>
  <c r="H22" i="17"/>
  <c r="D22" i="17"/>
  <c r="F22" i="17"/>
  <c r="B22" i="17"/>
  <c r="K20" i="16"/>
  <c r="K22" i="16" s="1"/>
  <c r="J20" i="16"/>
  <c r="J22" i="16"/>
  <c r="I20" i="16"/>
  <c r="I22" i="16"/>
  <c r="H20" i="16"/>
  <c r="H22" i="16"/>
  <c r="G20" i="16"/>
  <c r="G22" i="16" s="1"/>
  <c r="F20" i="16"/>
  <c r="F22" i="16"/>
  <c r="E20" i="16"/>
  <c r="E22" i="16"/>
  <c r="D20" i="16"/>
  <c r="D22" i="16"/>
  <c r="C20" i="16"/>
  <c r="C22" i="16" s="1"/>
  <c r="B20" i="16"/>
  <c r="B22" i="16"/>
  <c r="K20" i="15"/>
  <c r="K22" i="15"/>
  <c r="J20" i="15"/>
  <c r="H22" i="15" s="1"/>
  <c r="J22" i="15"/>
  <c r="I20" i="15"/>
  <c r="H20" i="15"/>
  <c r="G20" i="15"/>
  <c r="F20" i="15"/>
  <c r="E20" i="15"/>
  <c r="D20" i="15"/>
  <c r="D22" i="15" s="1"/>
  <c r="C20" i="15"/>
  <c r="C22" i="15" s="1"/>
  <c r="B20" i="15"/>
  <c r="B22" i="15" s="1"/>
  <c r="K20" i="14"/>
  <c r="K22" i="14" s="1"/>
  <c r="J20" i="14"/>
  <c r="J22" i="14"/>
  <c r="I20" i="14"/>
  <c r="H20" i="14"/>
  <c r="H22" i="14" s="1"/>
  <c r="G20" i="14"/>
  <c r="F20" i="14"/>
  <c r="F22" i="14" s="1"/>
  <c r="E20" i="14"/>
  <c r="D20" i="14"/>
  <c r="C20" i="14"/>
  <c r="C22" i="14"/>
  <c r="B20" i="14"/>
  <c r="B22" i="14" s="1"/>
  <c r="J20" i="13"/>
  <c r="H22" i="13" s="1"/>
  <c r="J22" i="13"/>
  <c r="K20" i="13"/>
  <c r="C22" i="13" s="1"/>
  <c r="I20" i="13"/>
  <c r="I22" i="13" s="1"/>
  <c r="H20" i="13"/>
  <c r="G20" i="13"/>
  <c r="F20" i="13"/>
  <c r="F22" i="13" s="1"/>
  <c r="E20" i="13"/>
  <c r="D20" i="13"/>
  <c r="D22" i="13" s="1"/>
  <c r="C20" i="13"/>
  <c r="B20" i="13"/>
  <c r="I20" i="12"/>
  <c r="H20" i="12"/>
  <c r="G20" i="12"/>
  <c r="F20" i="12"/>
  <c r="E20" i="12"/>
  <c r="D20" i="12"/>
  <c r="C20" i="12"/>
  <c r="K20" i="12"/>
  <c r="B22" i="11"/>
  <c r="J20" i="12"/>
  <c r="J22" i="12" s="1"/>
  <c r="B20" i="12"/>
  <c r="G22" i="11"/>
  <c r="I22" i="11"/>
  <c r="H22" i="11"/>
  <c r="K22" i="11"/>
  <c r="J22" i="11"/>
  <c r="F22" i="11"/>
  <c r="E22" i="11"/>
  <c r="D22" i="11"/>
  <c r="C22" i="11"/>
  <c r="C21" i="10"/>
  <c r="B21" i="10"/>
  <c r="G21" i="10"/>
  <c r="I21" i="10"/>
  <c r="H21" i="10"/>
  <c r="F21" i="10"/>
  <c r="E21" i="10"/>
  <c r="D21" i="10"/>
  <c r="I21" i="9"/>
  <c r="H21" i="9"/>
  <c r="G21" i="9"/>
  <c r="F21" i="9"/>
  <c r="E21" i="9"/>
  <c r="D21" i="9"/>
  <c r="C21" i="9"/>
  <c r="B21" i="9"/>
  <c r="B22" i="13"/>
  <c r="G22" i="14"/>
  <c r="G22" i="15"/>
  <c r="E22" i="15"/>
  <c r="I22" i="15"/>
  <c r="F22" i="15"/>
  <c r="D22" i="14"/>
  <c r="E22" i="14"/>
  <c r="I22" i="14"/>
  <c r="C22" i="12" l="1"/>
  <c r="E22" i="12"/>
  <c r="G22" i="12"/>
  <c r="I22" i="12"/>
  <c r="B22" i="12"/>
  <c r="D22" i="12"/>
  <c r="F22" i="12"/>
  <c r="G22" i="13"/>
  <c r="K22" i="12"/>
  <c r="K22" i="13"/>
  <c r="E22" i="13"/>
  <c r="H22" i="12"/>
</calcChain>
</file>

<file path=xl/sharedStrings.xml><?xml version="1.0" encoding="utf-8"?>
<sst xmlns="http://schemas.openxmlformats.org/spreadsheetml/2006/main" count="578" uniqueCount="64">
  <si>
    <t>Income class</t>
  </si>
  <si>
    <t>Number</t>
  </si>
  <si>
    <t>Amount</t>
  </si>
  <si>
    <t>Total</t>
  </si>
  <si>
    <t>$30,000 and over</t>
  </si>
  <si>
    <t>Returns with no</t>
  </si>
  <si>
    <t>qualifying children</t>
  </si>
  <si>
    <t>Returns with one</t>
  </si>
  <si>
    <t>qualifying child</t>
  </si>
  <si>
    <t>Returns with two or</t>
  </si>
  <si>
    <t>more qualifying children</t>
  </si>
  <si>
    <t>$20,000 under $25,000</t>
  </si>
  <si>
    <t>$25,000 under $30,000</t>
  </si>
  <si>
    <t>and Number of Qualifying Children, 2005</t>
  </si>
  <si>
    <t xml:space="preserve">Distribution of Earned Income Tax Credit by Size of Adjusted Gross Income </t>
  </si>
  <si>
    <t>$5,000 under $10,000</t>
  </si>
  <si>
    <t>$10,000 under $15,000</t>
  </si>
  <si>
    <t>$15,000 under $20,000</t>
  </si>
  <si>
    <t>Source: IRS, Statistics of Income Division, July 2007.</t>
  </si>
  <si>
    <t>Percent distribution by</t>
  </si>
  <si>
    <t>number of qualifying children</t>
  </si>
  <si>
    <t>All returns</t>
  </si>
  <si>
    <t>[Numbers of returns are in thousands; amounts of credit are in millions of dollars]</t>
  </si>
  <si>
    <t>Note: All figures are estimates based on samples. Detail may not add to total because of rounding.</t>
  </si>
  <si>
    <t>and Number of Qualifying Children, 2004</t>
  </si>
  <si>
    <t>$25,000 and over</t>
  </si>
  <si>
    <t>Source: IRS, Statistics of Income, Individual Complete Report 2004, Publication 1304, September 2006.</t>
  </si>
  <si>
    <t>Under $5,000</t>
  </si>
  <si>
    <t>Size of AGI</t>
  </si>
  <si>
    <t>and Number of Qualifying Children, 2003</t>
  </si>
  <si>
    <t>Source: IRS, Statistics of Income, Individual Complete Report 2003, Publication 1304, October 2005.</t>
  </si>
  <si>
    <t>and Number of Qualifying Children, 2002</t>
  </si>
  <si>
    <t>Source: IRS, Statistics of Income, Individual Complete Report 2002, Publication 1304, February 2005.</t>
  </si>
  <si>
    <t>and Number of Qualifying Children, 2001</t>
  </si>
  <si>
    <t>Source: IRS, Statistics of Income, Individual Complete Report 2001, Publication 1304, March 2004.</t>
  </si>
  <si>
    <t>Source: IRS, Statistics of Income, Individual Income Tax Returns 2000, Publication 1304 (Rev. 04-2003).</t>
  </si>
  <si>
    <t>and Number of Qualifying Children, 2000</t>
  </si>
  <si>
    <t>Source: IRS, Statistics of Income, Individual Income Tax Returns 1999, Publication 1304 (Rev. 10-2001).</t>
  </si>
  <si>
    <t>and Number of Qualifying Children, 1999</t>
  </si>
  <si>
    <t>and Number of Qualifying Children, 2006</t>
  </si>
  <si>
    <t>Source: IRS, Statistics of Income Division, July 2008.</t>
  </si>
  <si>
    <t>and Number of Qualifying Children, 2007</t>
  </si>
  <si>
    <t>$30,000 under $35,000</t>
  </si>
  <si>
    <t>$35,000 and over</t>
  </si>
  <si>
    <t>Source: IRS, Statistics of Income Division, July 2009.</t>
  </si>
  <si>
    <t>and Number of Qualifying Children, 2008</t>
  </si>
  <si>
    <t>Source: IRS, Statistics of Income Division, July 2011.</t>
  </si>
  <si>
    <t>and Number of Qualifying Children, 2009</t>
  </si>
  <si>
    <t>Returns with two qualifying children</t>
  </si>
  <si>
    <t>Returns with three or more qualifying children</t>
  </si>
  <si>
    <t>and Number of Qualifying Children, 2010</t>
  </si>
  <si>
    <t>Source: IRS, Statistics of Income Division, July 2012.</t>
  </si>
  <si>
    <t>and Number of Qualifying Children, 2011</t>
  </si>
  <si>
    <t>Source: IRS, Statistics of Income Division, July 2013.</t>
  </si>
  <si>
    <t>and Number of Qualifying Children, 2012</t>
  </si>
  <si>
    <t>and Number of Qualifying Children, 2013</t>
  </si>
  <si>
    <t>Source: IRS, Statistics of Income Division, July 2015.</t>
  </si>
  <si>
    <t>Source: IRS, Statistics of Income Division, July 2014.</t>
  </si>
  <si>
    <t>and Number of Qualifying Children, 2014</t>
  </si>
  <si>
    <t>Source: IRS, Statistics of Income Division, July 2016.</t>
  </si>
  <si>
    <t>Source: IRS, Statistics of Income Division, September 2017.</t>
  </si>
  <si>
    <t>and Number of Qualifying Children, 2015</t>
  </si>
  <si>
    <t>and Number of Qualifying Children, 2016</t>
  </si>
  <si>
    <t>Source: IRS, Statistics of Income Division, August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</si>
</sst>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[$-409]d\-mmm\-yy;@"/>
    <numFmt numFmtId="165" formatCode="#,##0&quot;   &quot;;\-#,##0&quot;   &quot;;;@&quot;   &quot;"/>
    <numFmt numFmtId="166" formatCode="#,##0.0&quot;   &quot;;\-#,##0.0&quot;   &quot;;;@&quot;   &quot;"/>
    <numFmt numFmtId="167" formatCode="#,##0&quot;   &quot;;\-#,##0&quot;   &quot;"/>
  </numFmts>
  <fonts count="6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Avenir LT Std 65 Medium"/>
      <family val="2"/>
    </font>
    <font>
      <b/>
      <sz val="10"/>
      <name val="Avenir LT Pro 65 Medium"/>
      <family val="2"/>
    </font>
    <font>
      <sz val="10"/>
      <name val="Avenir LT Pro 65 Medium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164" fontId="4" fillId="0" borderId="0" xfId="0" applyNumberFormat="1" applyFont="1" applyBorder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165" fontId="5" fillId="0" borderId="11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7" fontId="5" fillId="0" borderId="11" xfId="0" applyNumberFormat="1" applyFont="1" applyBorder="1" applyAlignment="1">
      <alignment horizontal="right"/>
    </xf>
    <xf numFmtId="6" fontId="5" fillId="0" borderId="2" xfId="0" applyNumberFormat="1" applyFont="1" applyBorder="1"/>
    <xf numFmtId="165" fontId="5" fillId="0" borderId="5" xfId="0" applyNumberFormat="1" applyFont="1" applyBorder="1" applyAlignment="1">
      <alignment horizontal="right"/>
    </xf>
    <xf numFmtId="0" fontId="5" fillId="0" borderId="7" xfId="0" applyFont="1" applyBorder="1"/>
    <xf numFmtId="165" fontId="5" fillId="0" borderId="10" xfId="0" applyNumberFormat="1" applyFont="1" applyBorder="1"/>
    <xf numFmtId="165" fontId="5" fillId="0" borderId="8" xfId="0" applyNumberFormat="1" applyFont="1" applyBorder="1"/>
    <xf numFmtId="166" fontId="5" fillId="0" borderId="9" xfId="0" applyNumberFormat="1" applyFont="1" applyBorder="1" applyAlignment="1">
      <alignment horizontal="right"/>
    </xf>
    <xf numFmtId="166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5"/>
  <sheetViews>
    <sheetView showGridLines="0" tabSelected="1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43658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62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1873.1669999999999</v>
      </c>
      <c r="C11" s="19">
        <v>410.798</v>
      </c>
      <c r="D11" s="19">
        <v>453.952</v>
      </c>
      <c r="E11" s="19">
        <v>532.99099999999999</v>
      </c>
      <c r="F11" s="19">
        <v>206.54599999999999</v>
      </c>
      <c r="G11" s="19">
        <v>299.298</v>
      </c>
      <c r="H11" s="19">
        <v>85.494</v>
      </c>
      <c r="I11" s="19">
        <v>141.86699999999999</v>
      </c>
      <c r="J11" s="19">
        <v>2619.1590000000001</v>
      </c>
      <c r="K11" s="20">
        <v>1384.9559999999999</v>
      </c>
      <c r="L11" s="10"/>
    </row>
    <row r="12" spans="1:12">
      <c r="A12" s="7" t="s">
        <v>15</v>
      </c>
      <c r="B12" s="19">
        <v>2408.6590000000001</v>
      </c>
      <c r="C12" s="19">
        <v>1065.912</v>
      </c>
      <c r="D12" s="19">
        <v>1293.55</v>
      </c>
      <c r="E12" s="19">
        <v>3625.6179999999999</v>
      </c>
      <c r="F12" s="19">
        <v>442.08100000000002</v>
      </c>
      <c r="G12" s="19">
        <v>1393.806</v>
      </c>
      <c r="H12" s="19">
        <v>173.471</v>
      </c>
      <c r="I12" s="19">
        <v>603.42899999999997</v>
      </c>
      <c r="J12" s="19">
        <v>4317.7610000000004</v>
      </c>
      <c r="K12" s="20">
        <v>6688.7659999999996</v>
      </c>
      <c r="L12" s="10"/>
    </row>
    <row r="13" spans="1:12">
      <c r="A13" s="7" t="s">
        <v>16</v>
      </c>
      <c r="B13" s="19">
        <v>2469.194</v>
      </c>
      <c r="C13" s="19">
        <v>519.31100000000004</v>
      </c>
      <c r="D13" s="19">
        <v>1845.9269999999999</v>
      </c>
      <c r="E13" s="19">
        <v>6151.5479999999998</v>
      </c>
      <c r="F13" s="19">
        <v>1210.8869999999999</v>
      </c>
      <c r="G13" s="19">
        <v>6192.6469999999999</v>
      </c>
      <c r="H13" s="19">
        <v>452.154</v>
      </c>
      <c r="I13" s="19">
        <v>2615.8270000000002</v>
      </c>
      <c r="J13" s="19">
        <v>5978.1629999999996</v>
      </c>
      <c r="K13" s="20">
        <v>15479.333000000001</v>
      </c>
      <c r="L13" s="10"/>
    </row>
    <row r="14" spans="1:12">
      <c r="A14" s="7" t="s">
        <v>17</v>
      </c>
      <c r="B14" s="19">
        <v>274.58199999999999</v>
      </c>
      <c r="C14" s="19">
        <v>57.798000000000002</v>
      </c>
      <c r="D14" s="19">
        <v>1538.2719999999999</v>
      </c>
      <c r="E14" s="19">
        <v>5051.1859999999997</v>
      </c>
      <c r="F14" s="19">
        <v>1292.4280000000001</v>
      </c>
      <c r="G14" s="19">
        <v>7062.47</v>
      </c>
      <c r="H14" s="19">
        <v>552.82399999999996</v>
      </c>
      <c r="I14" s="19">
        <v>3396.4479999999999</v>
      </c>
      <c r="J14" s="19">
        <v>3658.105</v>
      </c>
      <c r="K14" s="20">
        <v>15567.901</v>
      </c>
      <c r="L14" s="10"/>
    </row>
    <row r="15" spans="1:12">
      <c r="A15" s="7" t="s">
        <v>11</v>
      </c>
      <c r="B15" s="19">
        <v>25.565999999999999</v>
      </c>
      <c r="C15" s="19">
        <v>0.44700000000000001</v>
      </c>
      <c r="D15" s="19">
        <v>1453.6179999999999</v>
      </c>
      <c r="E15" s="19">
        <v>3994.076</v>
      </c>
      <c r="F15" s="19">
        <v>918.36099999999999</v>
      </c>
      <c r="G15" s="19">
        <v>4446.3389999999999</v>
      </c>
      <c r="H15" s="19">
        <v>426.29700000000003</v>
      </c>
      <c r="I15" s="19">
        <v>2390.29</v>
      </c>
      <c r="J15" s="19">
        <v>2823.8420000000001</v>
      </c>
      <c r="K15" s="20">
        <v>10831.151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1267.9949999999999</v>
      </c>
      <c r="E16" s="19">
        <v>2577.4319999999998</v>
      </c>
      <c r="F16" s="19">
        <v>850.54200000000003</v>
      </c>
      <c r="G16" s="19">
        <v>3326.7269999999999</v>
      </c>
      <c r="H16" s="19">
        <v>392.714</v>
      </c>
      <c r="I16" s="19">
        <v>1872.643</v>
      </c>
      <c r="J16" s="19">
        <v>2511.2510000000002</v>
      </c>
      <c r="K16" s="20">
        <v>7776.8019999999997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1069.1949999999999</v>
      </c>
      <c r="E17" s="19">
        <v>1381.0619999999999</v>
      </c>
      <c r="F17" s="19">
        <v>712.05399999999997</v>
      </c>
      <c r="G17" s="19">
        <v>2091.4369999999999</v>
      </c>
      <c r="H17" s="19">
        <v>370.97500000000002</v>
      </c>
      <c r="I17" s="19">
        <v>1388.204</v>
      </c>
      <c r="J17" s="19">
        <v>2152.2240000000002</v>
      </c>
      <c r="K17" s="20">
        <v>4860.7030000000004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1026.6769999999999</v>
      </c>
      <c r="E18" s="19">
        <v>566.827</v>
      </c>
      <c r="F18" s="19">
        <v>1334.124</v>
      </c>
      <c r="G18" s="19">
        <v>1792.9649999999999</v>
      </c>
      <c r="H18" s="19">
        <v>961.59900000000005</v>
      </c>
      <c r="I18" s="19">
        <v>1773.934</v>
      </c>
      <c r="J18" s="19">
        <v>3322.3980000000001</v>
      </c>
      <c r="K18" s="20">
        <v>4133.7250000000004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>SUM(B11:B18)</f>
        <v>7051.1680000000006</v>
      </c>
      <c r="C20" s="19">
        <f t="shared" ref="C20:K20" si="0">SUM(C11:C18)</f>
        <v>2054.2660000000005</v>
      </c>
      <c r="D20" s="19">
        <f t="shared" si="0"/>
        <v>9949.1859999999997</v>
      </c>
      <c r="E20" s="19">
        <f t="shared" si="0"/>
        <v>23880.74</v>
      </c>
      <c r="F20" s="19">
        <f t="shared" si="0"/>
        <v>6967.0230000000001</v>
      </c>
      <c r="G20" s="19">
        <f t="shared" si="0"/>
        <v>26605.689000000002</v>
      </c>
      <c r="H20" s="19">
        <f t="shared" si="0"/>
        <v>3415.5280000000002</v>
      </c>
      <c r="I20" s="19">
        <f t="shared" si="0"/>
        <v>14182.642</v>
      </c>
      <c r="J20" s="19">
        <f t="shared" si="0"/>
        <v>27382.902999999998</v>
      </c>
      <c r="K20" s="23">
        <f t="shared" si="0"/>
        <v>66723.337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25.750257377751367</v>
      </c>
      <c r="C22" s="27">
        <f>C20/$K20*100</f>
        <v>3.0787818660808295</v>
      </c>
      <c r="D22" s="27">
        <f>D20/$J20*100</f>
        <v>36.333569161750304</v>
      </c>
      <c r="E22" s="27">
        <f>E20/$K20*100</f>
        <v>35.790685948456087</v>
      </c>
      <c r="F22" s="27">
        <f>F20/$J20*100</f>
        <v>25.442967095198053</v>
      </c>
      <c r="G22" s="27">
        <f>G20/$K20*100</f>
        <v>39.874637864709918</v>
      </c>
      <c r="H22" s="27">
        <f>H20/$J20*100</f>
        <v>12.473213669127778</v>
      </c>
      <c r="I22" s="27">
        <f>I20/$K20*100</f>
        <v>21.255894320753171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63</v>
      </c>
    </row>
  </sheetData>
  <mergeCells count="2">
    <mergeCell ref="F7:G8"/>
    <mergeCell ref="H7:I8"/>
  </mergeCells>
  <pageMargins left="0.7" right="0.7" top="0.75" bottom="0.75" header="0.3" footer="0.3"/>
  <pageSetup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I24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40032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41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2129.3890000000001</v>
      </c>
      <c r="C10" s="19">
        <v>446.44400000000002</v>
      </c>
      <c r="D10" s="19">
        <v>801.84199999999998</v>
      </c>
      <c r="E10" s="19">
        <v>899.524</v>
      </c>
      <c r="F10" s="19">
        <v>465.524</v>
      </c>
      <c r="G10" s="19">
        <v>696.90800000000002</v>
      </c>
      <c r="H10" s="19">
        <v>3396.7530000000002</v>
      </c>
      <c r="I10" s="20">
        <v>2042.875</v>
      </c>
    </row>
    <row r="11" spans="1:9" ht="13.5">
      <c r="A11" s="7" t="s">
        <v>15</v>
      </c>
      <c r="B11" s="19">
        <v>2368.0839999999998</v>
      </c>
      <c r="C11" s="19">
        <v>794.28899999999999</v>
      </c>
      <c r="D11" s="19">
        <v>1701.0429999999999</v>
      </c>
      <c r="E11" s="19">
        <v>4284.6040000000003</v>
      </c>
      <c r="F11" s="19">
        <v>945.40200000000004</v>
      </c>
      <c r="G11" s="19">
        <v>2875.9569999999999</v>
      </c>
      <c r="H11" s="19">
        <v>5014.5290000000005</v>
      </c>
      <c r="I11" s="20">
        <v>7954.8509999999997</v>
      </c>
    </row>
    <row r="12" spans="1:9" ht="13.5">
      <c r="A12" s="7" t="s">
        <v>16</v>
      </c>
      <c r="B12" s="19">
        <v>1129.566</v>
      </c>
      <c r="C12" s="19">
        <v>127.502</v>
      </c>
      <c r="D12" s="19">
        <v>1574.077</v>
      </c>
      <c r="E12" s="19">
        <v>4386.5010000000002</v>
      </c>
      <c r="F12" s="19">
        <v>2000.585</v>
      </c>
      <c r="G12" s="19">
        <v>8980.2459999999992</v>
      </c>
      <c r="H12" s="19">
        <v>4704.2269999999999</v>
      </c>
      <c r="I12" s="20">
        <v>13494.25</v>
      </c>
    </row>
    <row r="13" spans="1:9" ht="13.5">
      <c r="A13" s="7" t="s">
        <v>17</v>
      </c>
      <c r="B13" s="21">
        <v>0</v>
      </c>
      <c r="C13" s="21">
        <v>0</v>
      </c>
      <c r="D13" s="19">
        <v>1621.15</v>
      </c>
      <c r="E13" s="19">
        <v>4058.2849999999999</v>
      </c>
      <c r="F13" s="19">
        <v>1684.47</v>
      </c>
      <c r="G13" s="19">
        <v>7217.5969999999998</v>
      </c>
      <c r="H13" s="19">
        <v>3305.6190000000001</v>
      </c>
      <c r="I13" s="20">
        <v>11275.883</v>
      </c>
    </row>
    <row r="14" spans="1:9" ht="13.5">
      <c r="A14" s="7" t="s">
        <v>11</v>
      </c>
      <c r="B14" s="21">
        <v>0</v>
      </c>
      <c r="C14" s="21">
        <v>0</v>
      </c>
      <c r="D14" s="19">
        <v>1482.354</v>
      </c>
      <c r="E14" s="19">
        <v>2579.136</v>
      </c>
      <c r="F14" s="19">
        <v>1480.2629999999999</v>
      </c>
      <c r="G14" s="19">
        <v>4858.6940000000004</v>
      </c>
      <c r="H14" s="19">
        <v>2962.6170000000002</v>
      </c>
      <c r="I14" s="20">
        <v>7437.83</v>
      </c>
    </row>
    <row r="15" spans="1:9" ht="13.5">
      <c r="A15" s="7" t="s">
        <v>12</v>
      </c>
      <c r="B15" s="21">
        <v>0</v>
      </c>
      <c r="C15" s="21">
        <v>0</v>
      </c>
      <c r="D15" s="19">
        <v>1283.9880000000001</v>
      </c>
      <c r="E15" s="19">
        <v>1250.5889999999999</v>
      </c>
      <c r="F15" s="19">
        <v>1408.845</v>
      </c>
      <c r="G15" s="19">
        <v>3189.0169999999998</v>
      </c>
      <c r="H15" s="19">
        <v>2692.8330000000001</v>
      </c>
      <c r="I15" s="20">
        <v>4439.6059999999998</v>
      </c>
    </row>
    <row r="16" spans="1:9" ht="13.5">
      <c r="A16" s="7" t="s">
        <v>42</v>
      </c>
      <c r="B16" s="21">
        <v>0</v>
      </c>
      <c r="C16" s="21">
        <v>0</v>
      </c>
      <c r="D16" s="19">
        <v>712.28300000000002</v>
      </c>
      <c r="E16" s="19">
        <v>217.047</v>
      </c>
      <c r="F16" s="19">
        <v>1107.692</v>
      </c>
      <c r="G16" s="19">
        <v>1391.4639999999999</v>
      </c>
      <c r="H16" s="19">
        <v>1819.9749999999999</v>
      </c>
      <c r="I16" s="20">
        <v>1608.511</v>
      </c>
    </row>
    <row r="17" spans="1:9" ht="13.5">
      <c r="A17" s="22" t="s">
        <v>43</v>
      </c>
      <c r="B17" s="21">
        <v>0</v>
      </c>
      <c r="C17" s="21">
        <v>0</v>
      </c>
      <c r="D17" s="19">
        <v>15.385999999999999</v>
      </c>
      <c r="E17" s="19">
        <v>0.27800000000000002</v>
      </c>
      <c r="F17" s="19">
        <v>672.00099999999998</v>
      </c>
      <c r="G17" s="19">
        <v>285.911</v>
      </c>
      <c r="H17" s="19">
        <v>687.38699999999994</v>
      </c>
      <c r="I17" s="20">
        <v>286.18900000000002</v>
      </c>
    </row>
    <row r="18" spans="1:9" ht="13.5">
      <c r="A18" s="22"/>
      <c r="B18" s="19"/>
      <c r="C18" s="19"/>
      <c r="D18" s="19"/>
      <c r="E18" s="19"/>
      <c r="F18" s="19"/>
      <c r="G18" s="19"/>
      <c r="H18" s="19"/>
      <c r="I18" s="20"/>
    </row>
    <row r="19" spans="1:9" ht="13.5">
      <c r="A19" s="14" t="s">
        <v>3</v>
      </c>
      <c r="B19" s="19">
        <v>5627.0389999999998</v>
      </c>
      <c r="C19" s="19">
        <v>1368.2339999999999</v>
      </c>
      <c r="D19" s="19">
        <v>9192.1200000000008</v>
      </c>
      <c r="E19" s="19">
        <v>17675.964</v>
      </c>
      <c r="F19" s="19">
        <v>9764.7800000000007</v>
      </c>
      <c r="G19" s="19">
        <v>29495.794999999998</v>
      </c>
      <c r="H19" s="19">
        <v>24583.94</v>
      </c>
      <c r="I19" s="20">
        <v>48539.993999999999</v>
      </c>
    </row>
    <row r="20" spans="1:9" ht="13.5">
      <c r="A20" s="24" t="s">
        <v>19</v>
      </c>
      <c r="B20" s="25"/>
      <c r="C20" s="25"/>
      <c r="D20" s="25"/>
      <c r="E20" s="25"/>
      <c r="F20" s="25"/>
      <c r="G20" s="25"/>
      <c r="H20" s="25"/>
      <c r="I20" s="26"/>
    </row>
    <row r="21" spans="1:9" ht="13.5">
      <c r="A21" s="14" t="s">
        <v>20</v>
      </c>
      <c r="B21" s="27">
        <f>B19/$H19*100</f>
        <v>22.889085313420061</v>
      </c>
      <c r="C21" s="27">
        <f>C19/$I19*100</f>
        <v>2.8187766154235616</v>
      </c>
      <c r="D21" s="27">
        <f>D19/$H19*100</f>
        <v>37.390751848564555</v>
      </c>
      <c r="E21" s="27">
        <f>E19/$I19*100</f>
        <v>36.415257900526314</v>
      </c>
      <c r="F21" s="27">
        <f>F19/$H19*100</f>
        <v>39.720158770319166</v>
      </c>
      <c r="G21" s="27">
        <f>G19/$I19*100</f>
        <v>60.76596342389329</v>
      </c>
      <c r="H21" s="27">
        <f>H19/$H19*100</f>
        <v>100</v>
      </c>
      <c r="I21" s="28">
        <f>I19/$I19*100</f>
        <v>100</v>
      </c>
    </row>
    <row r="22" spans="1:9" ht="13.5">
      <c r="A22" s="3"/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23</v>
      </c>
      <c r="B23" s="3"/>
      <c r="C23" s="3"/>
      <c r="D23" s="3"/>
      <c r="E23" s="3"/>
      <c r="F23" s="3"/>
      <c r="G23" s="3"/>
      <c r="H23" s="3"/>
      <c r="I23" s="3"/>
    </row>
    <row r="24" spans="1:9" ht="13.5">
      <c r="A24" s="3" t="s">
        <v>44</v>
      </c>
      <c r="B24" s="3"/>
      <c r="C24" s="3"/>
      <c r="D24" s="3"/>
      <c r="E24" s="3"/>
      <c r="F24" s="3"/>
      <c r="G24" s="3"/>
      <c r="H24" s="3"/>
      <c r="I24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  <ignoredErrors>
    <ignoredError sqref="C21:H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I23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39667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39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1817.8910000000001</v>
      </c>
      <c r="C10" s="19">
        <v>391.86900000000003</v>
      </c>
      <c r="D10" s="19">
        <v>791.83</v>
      </c>
      <c r="E10" s="19">
        <v>882.81299999999999</v>
      </c>
      <c r="F10" s="19">
        <v>526.88300000000004</v>
      </c>
      <c r="G10" s="19">
        <v>729.08900000000006</v>
      </c>
      <c r="H10" s="19">
        <v>3136.6030000000001</v>
      </c>
      <c r="I10" s="20">
        <v>2003.771</v>
      </c>
    </row>
    <row r="11" spans="1:9" ht="13.5">
      <c r="A11" s="7" t="s">
        <v>15</v>
      </c>
      <c r="B11" s="19">
        <v>2102.835</v>
      </c>
      <c r="C11" s="19">
        <v>668.22199999999998</v>
      </c>
      <c r="D11" s="19">
        <v>1606.0920000000001</v>
      </c>
      <c r="E11" s="19">
        <v>3918.1030000000001</v>
      </c>
      <c r="F11" s="19">
        <v>1018.85</v>
      </c>
      <c r="G11" s="19">
        <v>3061.9140000000002</v>
      </c>
      <c r="H11" s="19">
        <v>4727.777</v>
      </c>
      <c r="I11" s="20">
        <v>7648.2380000000003</v>
      </c>
    </row>
    <row r="12" spans="1:9" ht="13.5">
      <c r="A12" s="7" t="s">
        <v>16</v>
      </c>
      <c r="B12" s="19">
        <v>889.96600000000001</v>
      </c>
      <c r="C12" s="19">
        <v>81.811000000000007</v>
      </c>
      <c r="D12" s="19">
        <v>1544.6610000000001</v>
      </c>
      <c r="E12" s="19">
        <v>4143.4629999999997</v>
      </c>
      <c r="F12" s="19">
        <v>1949.202</v>
      </c>
      <c r="G12" s="19">
        <v>8515.7099999999991</v>
      </c>
      <c r="H12" s="19">
        <v>4383.8289999999997</v>
      </c>
      <c r="I12" s="20">
        <v>12740.985000000001</v>
      </c>
    </row>
    <row r="13" spans="1:9" ht="13.5">
      <c r="A13" s="7" t="s">
        <v>17</v>
      </c>
      <c r="B13" s="21">
        <v>0</v>
      </c>
      <c r="C13" s="21">
        <v>0</v>
      </c>
      <c r="D13" s="19">
        <v>1616.2670000000001</v>
      </c>
      <c r="E13" s="19">
        <v>3751.489</v>
      </c>
      <c r="F13" s="19">
        <v>1594.298</v>
      </c>
      <c r="G13" s="19">
        <v>6389.8289999999997</v>
      </c>
      <c r="H13" s="19">
        <v>3210.5650000000001</v>
      </c>
      <c r="I13" s="20">
        <v>10141.316999999999</v>
      </c>
    </row>
    <row r="14" spans="1:9" ht="13.5">
      <c r="A14" s="7" t="s">
        <v>11</v>
      </c>
      <c r="B14" s="21">
        <v>0</v>
      </c>
      <c r="C14" s="21">
        <v>0</v>
      </c>
      <c r="D14" s="19">
        <v>1504.3050000000001</v>
      </c>
      <c r="E14" s="19">
        <v>2333.4459999999999</v>
      </c>
      <c r="F14" s="19">
        <v>1543.479</v>
      </c>
      <c r="G14" s="19">
        <v>4594.2179999999998</v>
      </c>
      <c r="H14" s="19">
        <v>3047.7840000000001</v>
      </c>
      <c r="I14" s="20">
        <v>6927.6639999999998</v>
      </c>
    </row>
    <row r="15" spans="1:9" ht="13.5">
      <c r="A15" s="7" t="s">
        <v>12</v>
      </c>
      <c r="B15" s="21">
        <v>0</v>
      </c>
      <c r="C15" s="21">
        <v>0</v>
      </c>
      <c r="D15" s="19">
        <v>1193.8409999999999</v>
      </c>
      <c r="E15" s="19">
        <v>936.60900000000004</v>
      </c>
      <c r="F15" s="19">
        <v>1347.856</v>
      </c>
      <c r="G15" s="19">
        <v>2678.1469999999999</v>
      </c>
      <c r="H15" s="19">
        <v>2541.6970000000001</v>
      </c>
      <c r="I15" s="20">
        <v>3614.7550000000001</v>
      </c>
    </row>
    <row r="16" spans="1:9" ht="13.5">
      <c r="A16" s="22" t="s">
        <v>4</v>
      </c>
      <c r="B16" s="21">
        <v>0</v>
      </c>
      <c r="C16" s="21">
        <v>0</v>
      </c>
      <c r="D16" s="19">
        <v>489.52499999999998</v>
      </c>
      <c r="E16" s="19">
        <v>111.779</v>
      </c>
      <c r="F16" s="19">
        <v>1504.42</v>
      </c>
      <c r="G16" s="19">
        <v>1199.057</v>
      </c>
      <c r="H16" s="19">
        <v>1993.9449999999999</v>
      </c>
      <c r="I16" s="20">
        <v>1310.836</v>
      </c>
    </row>
    <row r="17" spans="1:9" ht="13.5">
      <c r="A17" s="22"/>
      <c r="B17" s="19"/>
      <c r="C17" s="19"/>
      <c r="D17" s="19"/>
      <c r="E17" s="19"/>
      <c r="F17" s="19">
        <v>0</v>
      </c>
      <c r="G17" s="19">
        <v>0</v>
      </c>
      <c r="H17" s="19"/>
      <c r="I17" s="20"/>
    </row>
    <row r="18" spans="1:9" ht="13.5">
      <c r="A18" s="14" t="s">
        <v>3</v>
      </c>
      <c r="B18" s="19">
        <v>4810.692</v>
      </c>
      <c r="C18" s="19">
        <v>1141.902</v>
      </c>
      <c r="D18" s="19">
        <v>8746.5220000000008</v>
      </c>
      <c r="E18" s="19">
        <v>16077.7</v>
      </c>
      <c r="F18" s="19">
        <v>9484.9869999999992</v>
      </c>
      <c r="G18" s="19">
        <v>27167.964</v>
      </c>
      <c r="H18" s="19">
        <v>23042.2</v>
      </c>
      <c r="I18" s="20">
        <v>44387.565999999999</v>
      </c>
    </row>
    <row r="19" spans="1:9" ht="13.5">
      <c r="A19" s="24" t="s">
        <v>19</v>
      </c>
      <c r="B19" s="25"/>
      <c r="C19" s="25"/>
      <c r="D19" s="25"/>
      <c r="E19" s="25"/>
      <c r="F19" s="25"/>
      <c r="G19" s="25"/>
      <c r="H19" s="25"/>
      <c r="I19" s="26"/>
    </row>
    <row r="20" spans="1:9" ht="13.5">
      <c r="A20" s="14" t="s">
        <v>20</v>
      </c>
      <c r="B20" s="27">
        <v>20.877746048554393</v>
      </c>
      <c r="C20" s="27">
        <v>2.5725717873334166</v>
      </c>
      <c r="D20" s="27">
        <v>37.958710539792214</v>
      </c>
      <c r="E20" s="27">
        <v>36.221179597908119</v>
      </c>
      <c r="F20" s="27">
        <v>41.163547751516774</v>
      </c>
      <c r="G20" s="27">
        <v>61.206248614758465</v>
      </c>
      <c r="H20" s="27">
        <v>100</v>
      </c>
      <c r="I20" s="28">
        <v>100</v>
      </c>
    </row>
    <row r="21" spans="1:9" ht="13.5">
      <c r="A21" s="3"/>
      <c r="B21" s="3"/>
      <c r="C21" s="3"/>
      <c r="D21" s="3"/>
      <c r="E21" s="3"/>
      <c r="F21" s="3"/>
      <c r="G21" s="3"/>
      <c r="H21" s="3"/>
      <c r="I21" s="3"/>
    </row>
    <row r="22" spans="1:9" ht="13.5">
      <c r="A22" s="3" t="s">
        <v>23</v>
      </c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40</v>
      </c>
      <c r="B23" s="3"/>
      <c r="C23" s="3"/>
      <c r="D23" s="3"/>
      <c r="E23" s="3"/>
      <c r="F23" s="3"/>
      <c r="G23" s="3"/>
      <c r="H23" s="3"/>
      <c r="I23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I23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39351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13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1813.788</v>
      </c>
      <c r="C10" s="19">
        <v>383.654</v>
      </c>
      <c r="D10" s="19">
        <v>788.50099999999998</v>
      </c>
      <c r="E10" s="19">
        <v>852.18600000000004</v>
      </c>
      <c r="F10" s="19">
        <v>513.98199999999997</v>
      </c>
      <c r="G10" s="19">
        <v>696.35699999999997</v>
      </c>
      <c r="H10" s="19">
        <v>3116.27</v>
      </c>
      <c r="I10" s="20">
        <v>1932.1969999999999</v>
      </c>
    </row>
    <row r="11" spans="1:9" ht="13.5">
      <c r="A11" s="7" t="s">
        <v>15</v>
      </c>
      <c r="B11" s="19">
        <v>2182.3229999999999</v>
      </c>
      <c r="C11" s="19">
        <v>644.81700000000001</v>
      </c>
      <c r="D11" s="19">
        <v>1685.289</v>
      </c>
      <c r="E11" s="19">
        <v>4061.0219999999999</v>
      </c>
      <c r="F11" s="19">
        <v>1079.3800000000001</v>
      </c>
      <c r="G11" s="19">
        <v>3284.1770000000001</v>
      </c>
      <c r="H11" s="19">
        <v>4946.9920000000002</v>
      </c>
      <c r="I11" s="20">
        <v>7990.0159999999996</v>
      </c>
    </row>
    <row r="12" spans="1:9" ht="13.5">
      <c r="A12" s="7" t="s">
        <v>16</v>
      </c>
      <c r="B12" s="19">
        <v>740.68600000000004</v>
      </c>
      <c r="C12" s="19">
        <v>60.271000000000001</v>
      </c>
      <c r="D12" s="19">
        <v>1544.5319999999999</v>
      </c>
      <c r="E12" s="19">
        <v>4011.489</v>
      </c>
      <c r="F12" s="19">
        <v>1899.9739999999999</v>
      </c>
      <c r="G12" s="19">
        <v>8040.9970000000003</v>
      </c>
      <c r="H12" s="19">
        <v>4185.1949999999997</v>
      </c>
      <c r="I12" s="20">
        <v>12112.758</v>
      </c>
    </row>
    <row r="13" spans="1:9" ht="13.5">
      <c r="A13" s="7" t="s">
        <v>17</v>
      </c>
      <c r="B13" s="21">
        <v>0</v>
      </c>
      <c r="C13" s="21">
        <v>0</v>
      </c>
      <c r="D13" s="19">
        <v>1614.4739999999999</v>
      </c>
      <c r="E13" s="19">
        <v>3496.982</v>
      </c>
      <c r="F13" s="19">
        <v>1688.7080000000001</v>
      </c>
      <c r="G13" s="19">
        <v>6403.3059999999996</v>
      </c>
      <c r="H13" s="19">
        <v>3303.1819999999998</v>
      </c>
      <c r="I13" s="20">
        <v>9900.2880000000005</v>
      </c>
    </row>
    <row r="14" spans="1:9" ht="13.5">
      <c r="A14" s="7" t="s">
        <v>11</v>
      </c>
      <c r="B14" s="21">
        <v>0</v>
      </c>
      <c r="C14" s="21">
        <v>0</v>
      </c>
      <c r="D14" s="19">
        <v>1493.729</v>
      </c>
      <c r="E14" s="19">
        <v>2106.9879999999998</v>
      </c>
      <c r="F14" s="19">
        <v>1508.4670000000001</v>
      </c>
      <c r="G14" s="19">
        <v>4179.1589999999997</v>
      </c>
      <c r="H14" s="19">
        <v>3002.1959999999999</v>
      </c>
      <c r="I14" s="20">
        <v>6286.1469999999999</v>
      </c>
    </row>
    <row r="15" spans="1:9" ht="13.5">
      <c r="A15" s="7" t="s">
        <v>12</v>
      </c>
      <c r="B15" s="21">
        <v>0</v>
      </c>
      <c r="C15" s="21">
        <v>0</v>
      </c>
      <c r="D15" s="19">
        <v>1183.55862</v>
      </c>
      <c r="E15" s="19">
        <v>769.34474</v>
      </c>
      <c r="F15" s="19">
        <v>1372.90897</v>
      </c>
      <c r="G15" s="19">
        <v>2450.7194800000002</v>
      </c>
      <c r="H15" s="19">
        <v>2556.4675899999997</v>
      </c>
      <c r="I15" s="20">
        <v>3220.0642200000002</v>
      </c>
    </row>
    <row r="16" spans="1:9" ht="13.5">
      <c r="A16" s="22" t="s">
        <v>4</v>
      </c>
      <c r="B16" s="21">
        <v>0</v>
      </c>
      <c r="C16" s="21">
        <v>0</v>
      </c>
      <c r="D16" s="19">
        <v>316.80829999999997</v>
      </c>
      <c r="E16" s="19">
        <v>53.791260000000001</v>
      </c>
      <c r="F16" s="19">
        <v>1324.79385</v>
      </c>
      <c r="G16" s="19">
        <v>915.03095999999994</v>
      </c>
      <c r="H16" s="19">
        <v>1641.6021499999999</v>
      </c>
      <c r="I16" s="20">
        <v>968.82222000000002</v>
      </c>
    </row>
    <row r="17" spans="1:9" ht="13.5">
      <c r="A17" s="22"/>
      <c r="B17" s="19"/>
      <c r="C17" s="19"/>
      <c r="D17" s="19"/>
      <c r="E17" s="19"/>
      <c r="F17" s="19"/>
      <c r="G17" s="19"/>
      <c r="H17" s="19"/>
      <c r="I17" s="20"/>
    </row>
    <row r="18" spans="1:9" ht="13.5">
      <c r="A18" s="14" t="s">
        <v>3</v>
      </c>
      <c r="B18" s="19">
        <v>4736.7969999999996</v>
      </c>
      <c r="C18" s="19">
        <v>1088.742</v>
      </c>
      <c r="D18" s="19">
        <v>8626.893</v>
      </c>
      <c r="E18" s="19">
        <v>15351.802</v>
      </c>
      <c r="F18" s="19">
        <v>9388.2139999999999</v>
      </c>
      <c r="G18" s="19">
        <v>25969.745999999999</v>
      </c>
      <c r="H18" s="19">
        <v>22751.903999999999</v>
      </c>
      <c r="I18" s="20">
        <v>42410.290999999997</v>
      </c>
    </row>
    <row r="19" spans="1:9" ht="13.5">
      <c r="A19" s="24" t="s">
        <v>19</v>
      </c>
      <c r="B19" s="17"/>
      <c r="C19" s="17"/>
      <c r="D19" s="17"/>
      <c r="E19" s="17"/>
      <c r="F19" s="17"/>
      <c r="G19" s="17"/>
      <c r="H19" s="17"/>
      <c r="I19" s="18"/>
    </row>
    <row r="20" spans="1:9" ht="13.5">
      <c r="A20" s="14" t="s">
        <v>20</v>
      </c>
      <c r="B20" s="27">
        <v>20.819343295400699</v>
      </c>
      <c r="C20" s="27">
        <v>2.5671646535035562</v>
      </c>
      <c r="D20" s="27">
        <v>37.917235410275993</v>
      </c>
      <c r="E20" s="27">
        <v>36.198294418682487</v>
      </c>
      <c r="F20" s="27">
        <v>41.263421294323329</v>
      </c>
      <c r="G20" s="27">
        <v>61.23453856989569</v>
      </c>
      <c r="H20" s="27">
        <v>100</v>
      </c>
      <c r="I20" s="28">
        <v>100</v>
      </c>
    </row>
    <row r="21" spans="1:9" ht="13.5">
      <c r="A21" s="3"/>
      <c r="B21" s="3"/>
      <c r="C21" s="3"/>
      <c r="D21" s="3"/>
      <c r="E21" s="3"/>
      <c r="F21" s="3"/>
      <c r="G21" s="3"/>
      <c r="H21" s="3"/>
      <c r="I21" s="3"/>
    </row>
    <row r="22" spans="1:9" ht="13.5">
      <c r="A22" s="3" t="s">
        <v>23</v>
      </c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18</v>
      </c>
      <c r="B23" s="3"/>
      <c r="C23" s="3"/>
      <c r="D23" s="3"/>
      <c r="E23" s="3"/>
      <c r="F23" s="3"/>
      <c r="G23" s="3"/>
      <c r="H23" s="3"/>
      <c r="I23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24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1832.163</v>
      </c>
      <c r="C9" s="19">
        <v>393.06900000000002</v>
      </c>
      <c r="D9" s="19">
        <v>765.96400000000006</v>
      </c>
      <c r="E9" s="19">
        <v>828.00199999999995</v>
      </c>
      <c r="F9" s="19">
        <v>528.35699999999997</v>
      </c>
      <c r="G9" s="19">
        <v>720.97699999999998</v>
      </c>
      <c r="H9" s="19">
        <v>3126.4830000000002</v>
      </c>
      <c r="I9" s="20">
        <v>1942.047</v>
      </c>
    </row>
    <row r="10" spans="1:9" ht="13.5">
      <c r="A10" s="7" t="s">
        <v>15</v>
      </c>
      <c r="B10" s="19">
        <v>2210.241</v>
      </c>
      <c r="C10" s="19">
        <v>592.83399999999995</v>
      </c>
      <c r="D10" s="19">
        <v>1598.163</v>
      </c>
      <c r="E10" s="19">
        <v>3736.7640000000001</v>
      </c>
      <c r="F10" s="19">
        <v>1151.1289999999999</v>
      </c>
      <c r="G10" s="19">
        <v>3403.93</v>
      </c>
      <c r="H10" s="19">
        <v>4959.5330000000004</v>
      </c>
      <c r="I10" s="20">
        <v>7733.5280000000002</v>
      </c>
    </row>
    <row r="11" spans="1:9" ht="13.5">
      <c r="A11" s="7" t="s">
        <v>16</v>
      </c>
      <c r="B11" s="19">
        <v>647.46699999999998</v>
      </c>
      <c r="C11" s="19">
        <v>38.012999999999998</v>
      </c>
      <c r="D11" s="19">
        <v>1558.8610000000001</v>
      </c>
      <c r="E11" s="19">
        <v>3949.7579999999998</v>
      </c>
      <c r="F11" s="19">
        <v>1929.79</v>
      </c>
      <c r="G11" s="19">
        <v>7955.0020000000004</v>
      </c>
      <c r="H11" s="19">
        <v>4136.1170000000002</v>
      </c>
      <c r="I11" s="20">
        <v>11942.772000000001</v>
      </c>
    </row>
    <row r="12" spans="1:9" ht="13.5">
      <c r="A12" s="7" t="s">
        <v>17</v>
      </c>
      <c r="B12" s="21">
        <v>0</v>
      </c>
      <c r="C12" s="21">
        <v>0</v>
      </c>
      <c r="D12" s="19">
        <v>1622.412</v>
      </c>
      <c r="E12" s="19">
        <v>3322.703</v>
      </c>
      <c r="F12" s="19">
        <v>1676.16</v>
      </c>
      <c r="G12" s="19">
        <v>5933.9769999999999</v>
      </c>
      <c r="H12" s="19">
        <v>3298.5720000000001</v>
      </c>
      <c r="I12" s="20">
        <v>9256.6790000000001</v>
      </c>
    </row>
    <row r="13" spans="1:9" ht="13.5">
      <c r="A13" s="7" t="s">
        <v>11</v>
      </c>
      <c r="B13" s="21">
        <v>0</v>
      </c>
      <c r="C13" s="21">
        <v>0</v>
      </c>
      <c r="D13" s="19">
        <v>1463.5039999999999</v>
      </c>
      <c r="E13" s="19">
        <v>1829.2809999999999</v>
      </c>
      <c r="F13" s="19">
        <v>1596.712</v>
      </c>
      <c r="G13" s="19">
        <v>4076.4929999999999</v>
      </c>
      <c r="H13" s="19">
        <v>3060.2159999999999</v>
      </c>
      <c r="I13" s="20">
        <v>5905.7730000000001</v>
      </c>
    </row>
    <row r="14" spans="1:9" ht="13.5">
      <c r="A14" s="7" t="s">
        <v>25</v>
      </c>
      <c r="B14" s="21">
        <v>0</v>
      </c>
      <c r="C14" s="21">
        <v>0</v>
      </c>
      <c r="D14" s="19">
        <v>1302.117</v>
      </c>
      <c r="E14" s="19">
        <v>597.57399999999996</v>
      </c>
      <c r="F14" s="19">
        <v>2386.5369999999998</v>
      </c>
      <c r="G14" s="19">
        <v>2645.6750000000002</v>
      </c>
      <c r="H14" s="19">
        <v>3688.654</v>
      </c>
      <c r="I14" s="20">
        <v>3243.2489999999998</v>
      </c>
    </row>
    <row r="15" spans="1:9" ht="13.5">
      <c r="A15" s="22"/>
      <c r="B15" s="19"/>
      <c r="C15" s="19"/>
      <c r="D15" s="19"/>
      <c r="E15" s="19"/>
      <c r="F15" s="19"/>
      <c r="G15" s="19"/>
      <c r="H15" s="19"/>
      <c r="I15" s="20"/>
    </row>
    <row r="16" spans="1:9" ht="13.5">
      <c r="A16" s="14" t="s">
        <v>3</v>
      </c>
      <c r="B16" s="19">
        <v>4689.87</v>
      </c>
      <c r="C16" s="19">
        <v>1023.9160000000001</v>
      </c>
      <c r="D16" s="19">
        <v>8311.0229999999992</v>
      </c>
      <c r="E16" s="19">
        <v>14264.082</v>
      </c>
      <c r="F16" s="19">
        <v>9268.6839999999993</v>
      </c>
      <c r="G16" s="19">
        <v>24736.052</v>
      </c>
      <c r="H16" s="19">
        <v>22269.577000000001</v>
      </c>
      <c r="I16" s="20">
        <v>40024.050000000003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21.059537861900115</v>
      </c>
      <c r="C18" s="27">
        <v>2.5582518510745413</v>
      </c>
      <c r="D18" s="27">
        <v>37.320075724833025</v>
      </c>
      <c r="E18" s="27">
        <v>35.638777185217386</v>
      </c>
      <c r="F18" s="27">
        <v>41.62038641326685</v>
      </c>
      <c r="G18" s="27">
        <v>61.80297096370807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26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29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1699.587</v>
      </c>
      <c r="C9" s="19">
        <v>354.99299999999999</v>
      </c>
      <c r="D9" s="19">
        <v>824.29899999999998</v>
      </c>
      <c r="E9" s="19">
        <v>896.923</v>
      </c>
      <c r="F9" s="19">
        <v>607.95100000000002</v>
      </c>
      <c r="G9" s="19">
        <v>816.47500000000002</v>
      </c>
      <c r="H9" s="19">
        <v>3131.835</v>
      </c>
      <c r="I9" s="20">
        <v>2068.3919999999998</v>
      </c>
    </row>
    <row r="10" spans="1:9" ht="13.5">
      <c r="A10" s="7" t="s">
        <v>15</v>
      </c>
      <c r="B10" s="19">
        <v>2150.2660000000001</v>
      </c>
      <c r="C10" s="19">
        <v>556.82000000000005</v>
      </c>
      <c r="D10" s="19">
        <v>1611.327</v>
      </c>
      <c r="E10" s="19">
        <v>3662.5309999999999</v>
      </c>
      <c r="F10" s="19">
        <v>1169.3910000000001</v>
      </c>
      <c r="G10" s="19">
        <v>3438.4789999999998</v>
      </c>
      <c r="H10" s="19">
        <v>4930.9830000000002</v>
      </c>
      <c r="I10" s="20">
        <v>7657.8280000000004</v>
      </c>
    </row>
    <row r="11" spans="1:9" ht="13.5">
      <c r="A11" s="7" t="s">
        <v>16</v>
      </c>
      <c r="B11" s="19">
        <v>542.52700000000004</v>
      </c>
      <c r="C11" s="19">
        <v>29.971</v>
      </c>
      <c r="D11" s="19">
        <v>1564.9349999999999</v>
      </c>
      <c r="E11" s="19">
        <v>3818.6210000000001</v>
      </c>
      <c r="F11" s="19">
        <v>1909.597</v>
      </c>
      <c r="G11" s="19">
        <v>7687.1980000000003</v>
      </c>
      <c r="H11" s="19">
        <v>4017.06</v>
      </c>
      <c r="I11" s="20">
        <v>11535.789000000001</v>
      </c>
    </row>
    <row r="12" spans="1:9" ht="13.5">
      <c r="A12" s="7" t="s">
        <v>17</v>
      </c>
      <c r="B12" s="21">
        <v>0</v>
      </c>
      <c r="C12" s="21">
        <v>0</v>
      </c>
      <c r="D12" s="19">
        <v>1631.759</v>
      </c>
      <c r="E12" s="19">
        <v>3168.1950000000002</v>
      </c>
      <c r="F12" s="19">
        <v>1733.2280000000001</v>
      </c>
      <c r="G12" s="19">
        <v>5868.817</v>
      </c>
      <c r="H12" s="19">
        <v>3364.9879999999998</v>
      </c>
      <c r="I12" s="20">
        <v>9037.0139999999992</v>
      </c>
    </row>
    <row r="13" spans="1:9" ht="13.5">
      <c r="A13" s="7" t="s">
        <v>11</v>
      </c>
      <c r="B13" s="21">
        <v>0</v>
      </c>
      <c r="C13" s="21">
        <v>0</v>
      </c>
      <c r="D13" s="19">
        <v>1485.2239999999999</v>
      </c>
      <c r="E13" s="19">
        <v>1738.0440000000001</v>
      </c>
      <c r="F13" s="19">
        <v>1585.69</v>
      </c>
      <c r="G13" s="19">
        <v>3790.9929999999999</v>
      </c>
      <c r="H13" s="19">
        <v>3070.9140000000002</v>
      </c>
      <c r="I13" s="20">
        <v>5529.0370000000003</v>
      </c>
    </row>
    <row r="14" spans="1:9" ht="13.5">
      <c r="A14" s="7" t="s">
        <v>25</v>
      </c>
      <c r="B14" s="21">
        <v>0</v>
      </c>
      <c r="C14" s="21">
        <v>0</v>
      </c>
      <c r="D14" s="19">
        <v>1151.5229999999999</v>
      </c>
      <c r="E14" s="19">
        <v>461.29899999999998</v>
      </c>
      <c r="F14" s="19">
        <v>2356.9250000000002</v>
      </c>
      <c r="G14" s="19">
        <v>2367.7069999999999</v>
      </c>
      <c r="H14" s="19">
        <v>3508.4479999999999</v>
      </c>
      <c r="I14" s="20">
        <v>2829.0059999999999</v>
      </c>
    </row>
    <row r="15" spans="1:9" ht="13.5">
      <c r="A15" s="22"/>
      <c r="B15" s="19"/>
      <c r="C15" s="19"/>
      <c r="D15" s="19"/>
      <c r="E15" s="19"/>
      <c r="F15" s="19"/>
      <c r="G15" s="19"/>
      <c r="H15" s="19"/>
      <c r="I15" s="20"/>
    </row>
    <row r="16" spans="1:9" ht="13.5">
      <c r="A16" s="14" t="s">
        <v>3</v>
      </c>
      <c r="B16" s="19">
        <v>4392.3789999999999</v>
      </c>
      <c r="C16" s="19">
        <v>941.78300000000002</v>
      </c>
      <c r="D16" s="19">
        <v>8269.0669999999991</v>
      </c>
      <c r="E16" s="19">
        <v>13745.615</v>
      </c>
      <c r="F16" s="19">
        <v>9362.7810000000009</v>
      </c>
      <c r="G16" s="19">
        <v>23969.669000000002</v>
      </c>
      <c r="H16" s="19">
        <v>22024.226999999999</v>
      </c>
      <c r="I16" s="20">
        <v>38657.067000000003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19.94339687835582</v>
      </c>
      <c r="C18" s="27">
        <v>2.4362505308537763</v>
      </c>
      <c r="D18" s="27">
        <v>37.545322248994253</v>
      </c>
      <c r="E18" s="27">
        <v>35.557832155243432</v>
      </c>
      <c r="F18" s="27">
        <v>42.511280872649934</v>
      </c>
      <c r="G18" s="27">
        <v>62.005917313902778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30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31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1534.8969999999999</v>
      </c>
      <c r="C9" s="19">
        <v>327.64499999999998</v>
      </c>
      <c r="D9" s="19">
        <v>786.71299999999997</v>
      </c>
      <c r="E9" s="19">
        <v>812.21</v>
      </c>
      <c r="F9" s="19">
        <v>614.63800000000003</v>
      </c>
      <c r="G9" s="19">
        <v>771.28399999999999</v>
      </c>
      <c r="H9" s="19">
        <v>2936.2469999999998</v>
      </c>
      <c r="I9" s="20">
        <v>1911.14</v>
      </c>
    </row>
    <row r="10" spans="1:9" ht="13.5">
      <c r="A10" s="7" t="s">
        <v>15</v>
      </c>
      <c r="B10" s="19">
        <v>2042.376</v>
      </c>
      <c r="C10" s="19">
        <v>505.94200000000001</v>
      </c>
      <c r="D10" s="19">
        <v>1663.4960000000001</v>
      </c>
      <c r="E10" s="19">
        <v>3768.0329999999999</v>
      </c>
      <c r="F10" s="19">
        <v>1287.1189999999999</v>
      </c>
      <c r="G10" s="19">
        <v>3844.7310000000002</v>
      </c>
      <c r="H10" s="19">
        <v>4992.991</v>
      </c>
      <c r="I10" s="20">
        <v>8118.7049999999999</v>
      </c>
    </row>
    <row r="11" spans="1:9" ht="13.5">
      <c r="A11" s="7" t="s">
        <v>16</v>
      </c>
      <c r="B11" s="19">
        <v>454.79399999999998</v>
      </c>
      <c r="C11" s="19">
        <v>23.016999999999999</v>
      </c>
      <c r="D11" s="19">
        <v>1747.0740000000001</v>
      </c>
      <c r="E11" s="19">
        <v>4218.5029999999997</v>
      </c>
      <c r="F11" s="19">
        <v>1898.3869999999999</v>
      </c>
      <c r="G11" s="19">
        <v>7480.6450000000004</v>
      </c>
      <c r="H11" s="19">
        <v>4105.375</v>
      </c>
      <c r="I11" s="20">
        <v>11722.179</v>
      </c>
    </row>
    <row r="12" spans="1:9" ht="13.5">
      <c r="A12" s="7" t="s">
        <v>17</v>
      </c>
      <c r="B12" s="21">
        <v>0</v>
      </c>
      <c r="C12" s="21">
        <v>0</v>
      </c>
      <c r="D12" s="19">
        <v>1655.11</v>
      </c>
      <c r="E12" s="19">
        <v>3069.7530000000002</v>
      </c>
      <c r="F12" s="19">
        <v>1662.4590000000001</v>
      </c>
      <c r="G12" s="19">
        <v>5477.5129999999999</v>
      </c>
      <c r="H12" s="19">
        <v>3317.57</v>
      </c>
      <c r="I12" s="20">
        <v>8547.2649999999994</v>
      </c>
    </row>
    <row r="13" spans="1:9" ht="13.5">
      <c r="A13" s="7" t="s">
        <v>11</v>
      </c>
      <c r="B13" s="21">
        <v>0</v>
      </c>
      <c r="C13" s="21">
        <v>0</v>
      </c>
      <c r="D13" s="19">
        <v>1550.376</v>
      </c>
      <c r="E13" s="19">
        <v>1714.84</v>
      </c>
      <c r="F13" s="19">
        <v>1635.2170000000001</v>
      </c>
      <c r="G13" s="19">
        <v>3760.3380000000002</v>
      </c>
      <c r="H13" s="19">
        <v>3185.5929999999998</v>
      </c>
      <c r="I13" s="20">
        <v>5475.1779999999999</v>
      </c>
    </row>
    <row r="14" spans="1:9" ht="13.5">
      <c r="A14" s="7" t="s">
        <v>25</v>
      </c>
      <c r="B14" s="21">
        <v>0</v>
      </c>
      <c r="C14" s="21">
        <v>0</v>
      </c>
      <c r="D14" s="19">
        <v>1042.828</v>
      </c>
      <c r="E14" s="19">
        <v>401.47300000000001</v>
      </c>
      <c r="F14" s="19">
        <v>2122.585</v>
      </c>
      <c r="G14" s="19">
        <v>2022.633</v>
      </c>
      <c r="H14" s="19">
        <v>3165.413</v>
      </c>
      <c r="I14" s="20">
        <v>2424.105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4037.1860000000001</v>
      </c>
      <c r="C16" s="19">
        <v>856.61599999999999</v>
      </c>
      <c r="D16" s="19">
        <v>8445.5969999999998</v>
      </c>
      <c r="E16" s="19">
        <v>13984.812</v>
      </c>
      <c r="F16" s="19">
        <v>9220.4040000000005</v>
      </c>
      <c r="G16" s="19">
        <v>23357.144</v>
      </c>
      <c r="H16" s="19">
        <v>21703.187000000002</v>
      </c>
      <c r="I16" s="20">
        <v>38198.572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18.601811798423888</v>
      </c>
      <c r="C18" s="27">
        <v>2.2425340926357142</v>
      </c>
      <c r="D18" s="27">
        <v>38.914086673077087</v>
      </c>
      <c r="E18" s="27">
        <v>36.61082409049218</v>
      </c>
      <c r="F18" s="27">
        <v>42.484101528499018</v>
      </c>
      <c r="G18" s="27">
        <v>61.146641816872105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32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33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1527.204</v>
      </c>
      <c r="C9" s="19">
        <v>317.05799999999999</v>
      </c>
      <c r="D9" s="19">
        <v>926.22</v>
      </c>
      <c r="E9" s="19">
        <v>956.99400000000003</v>
      </c>
      <c r="F9" s="19">
        <v>553.18399999999997</v>
      </c>
      <c r="G9" s="19">
        <v>720.86300000000006</v>
      </c>
      <c r="H9" s="19">
        <v>3006.607</v>
      </c>
      <c r="I9" s="20">
        <v>1994.9159999999999</v>
      </c>
    </row>
    <row r="10" spans="1:9" ht="13.5">
      <c r="A10" s="7" t="s">
        <v>15</v>
      </c>
      <c r="B10" s="19">
        <v>1758.41</v>
      </c>
      <c r="C10" s="19">
        <v>401.29300000000001</v>
      </c>
      <c r="D10" s="19">
        <v>1576.635</v>
      </c>
      <c r="E10" s="19">
        <v>3517.4879999999998</v>
      </c>
      <c r="F10" s="19">
        <v>1235.297</v>
      </c>
      <c r="G10" s="19">
        <v>3763.3240000000001</v>
      </c>
      <c r="H10" s="19">
        <v>4570.3410000000003</v>
      </c>
      <c r="I10" s="20">
        <v>7682.1049999999996</v>
      </c>
    </row>
    <row r="11" spans="1:9" ht="13.5">
      <c r="A11" s="7" t="s">
        <v>16</v>
      </c>
      <c r="B11" s="19">
        <v>237.63900000000001</v>
      </c>
      <c r="C11" s="19">
        <v>6.0940000000000003</v>
      </c>
      <c r="D11" s="19">
        <v>1586.3130000000001</v>
      </c>
      <c r="E11" s="19">
        <v>3669.2959999999998</v>
      </c>
      <c r="F11" s="19">
        <v>1783.4159999999999</v>
      </c>
      <c r="G11" s="19">
        <v>6832.52</v>
      </c>
      <c r="H11" s="19">
        <v>3607.3670000000002</v>
      </c>
      <c r="I11" s="20">
        <v>10507.911</v>
      </c>
    </row>
    <row r="12" spans="1:9" ht="13.5">
      <c r="A12" s="7" t="s">
        <v>17</v>
      </c>
      <c r="B12" s="21">
        <v>0</v>
      </c>
      <c r="C12" s="21">
        <v>0</v>
      </c>
      <c r="D12" s="19">
        <v>1680.8789999999999</v>
      </c>
      <c r="E12" s="19">
        <v>2804.2249999999999</v>
      </c>
      <c r="F12" s="19">
        <v>1616.511</v>
      </c>
      <c r="G12" s="19">
        <v>4842.8890000000001</v>
      </c>
      <c r="H12" s="19">
        <v>3297.3890000000001</v>
      </c>
      <c r="I12" s="20">
        <v>7647.1130000000003</v>
      </c>
    </row>
    <row r="13" spans="1:9" ht="13.5">
      <c r="A13" s="7" t="s">
        <v>11</v>
      </c>
      <c r="B13" s="21">
        <v>0</v>
      </c>
      <c r="C13" s="21">
        <v>0</v>
      </c>
      <c r="D13" s="19">
        <v>1486.434</v>
      </c>
      <c r="E13" s="19">
        <v>1310.8340000000001</v>
      </c>
      <c r="F13" s="19">
        <v>1489.9090000000001</v>
      </c>
      <c r="G13" s="19">
        <v>2867.2559999999999</v>
      </c>
      <c r="H13" s="19">
        <v>2976.3440000000001</v>
      </c>
      <c r="I13" s="20">
        <v>4178.09</v>
      </c>
    </row>
    <row r="14" spans="1:9" ht="13.5">
      <c r="A14" s="7" t="s">
        <v>25</v>
      </c>
      <c r="B14" s="21">
        <v>0</v>
      </c>
      <c r="C14" s="21">
        <v>0</v>
      </c>
      <c r="D14" s="19">
        <v>578.846</v>
      </c>
      <c r="E14" s="19">
        <v>150.61600000000001</v>
      </c>
      <c r="F14" s="19">
        <v>1556.2280000000001</v>
      </c>
      <c r="G14" s="19">
        <v>1215.222</v>
      </c>
      <c r="H14" s="19">
        <v>2135.0740000000001</v>
      </c>
      <c r="I14" s="20">
        <v>1365.838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3523.2530000000002</v>
      </c>
      <c r="C16" s="19">
        <v>724.44600000000003</v>
      </c>
      <c r="D16" s="19">
        <v>7835.3270000000002</v>
      </c>
      <c r="E16" s="19">
        <v>12409.451999999999</v>
      </c>
      <c r="F16" s="19">
        <v>8234.5409999999993</v>
      </c>
      <c r="G16" s="19">
        <v>20242.073</v>
      </c>
      <c r="H16" s="19">
        <v>19593.121999999999</v>
      </c>
      <c r="I16" s="20">
        <v>33375.970999999998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17.982090858210348</v>
      </c>
      <c r="C18" s="27">
        <v>2.1705615695795042</v>
      </c>
      <c r="D18" s="27">
        <v>39.990191455960925</v>
      </c>
      <c r="E18" s="27">
        <v>37.180796927226481</v>
      </c>
      <c r="F18" s="27">
        <v>42.027712581996887</v>
      </c>
      <c r="G18" s="27">
        <v>60.648641503194021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34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36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1462.72</v>
      </c>
      <c r="C9" s="19">
        <v>309.03500000000003</v>
      </c>
      <c r="D9" s="19">
        <v>780.755</v>
      </c>
      <c r="E9" s="19">
        <v>810.98</v>
      </c>
      <c r="F9" s="19">
        <v>631.88900000000001</v>
      </c>
      <c r="G9" s="19">
        <v>805.98900000000003</v>
      </c>
      <c r="H9" s="19">
        <v>2875.364</v>
      </c>
      <c r="I9" s="20">
        <v>1926.0039999999999</v>
      </c>
    </row>
    <row r="10" spans="1:9" ht="13.5">
      <c r="A10" s="7" t="s">
        <v>15</v>
      </c>
      <c r="B10" s="19">
        <v>1851.989</v>
      </c>
      <c r="C10" s="19">
        <v>393.435</v>
      </c>
      <c r="D10" s="19">
        <v>1669.93</v>
      </c>
      <c r="E10" s="19">
        <v>3666.6619999999998</v>
      </c>
      <c r="F10" s="19">
        <v>1323.3140000000001</v>
      </c>
      <c r="G10" s="19">
        <v>4069.4229999999998</v>
      </c>
      <c r="H10" s="19">
        <v>4845.232</v>
      </c>
      <c r="I10" s="20">
        <v>8129.5209999999997</v>
      </c>
    </row>
    <row r="11" spans="1:9" ht="13.5">
      <c r="A11" s="7" t="s">
        <v>16</v>
      </c>
      <c r="B11" s="19">
        <v>90.091999999999999</v>
      </c>
      <c r="C11" s="19">
        <v>1.222</v>
      </c>
      <c r="D11" s="19">
        <v>1723.2239999999999</v>
      </c>
      <c r="E11" s="19">
        <v>3835.9960000000001</v>
      </c>
      <c r="F11" s="19">
        <v>1730.08</v>
      </c>
      <c r="G11" s="19">
        <v>6388.1750000000002</v>
      </c>
      <c r="H11" s="19">
        <v>3543.3960000000002</v>
      </c>
      <c r="I11" s="20">
        <v>10225.392</v>
      </c>
    </row>
    <row r="12" spans="1:9" ht="13.5">
      <c r="A12" s="7" t="s">
        <v>17</v>
      </c>
      <c r="B12" s="21">
        <v>0</v>
      </c>
      <c r="C12" s="21">
        <v>0</v>
      </c>
      <c r="D12" s="19">
        <v>1771.818</v>
      </c>
      <c r="E12" s="19">
        <v>2720.2260000000001</v>
      </c>
      <c r="F12" s="19">
        <v>1739.373</v>
      </c>
      <c r="G12" s="19">
        <v>4877.7150000000001</v>
      </c>
      <c r="H12" s="19">
        <v>3511.1909999999998</v>
      </c>
      <c r="I12" s="20">
        <v>7597.9409999999998</v>
      </c>
    </row>
    <row r="13" spans="1:9" ht="13.5">
      <c r="A13" s="7" t="s">
        <v>11</v>
      </c>
      <c r="B13" s="21">
        <v>0</v>
      </c>
      <c r="C13" s="21">
        <v>0</v>
      </c>
      <c r="D13" s="19">
        <v>1300.94</v>
      </c>
      <c r="E13" s="19">
        <v>961.58900000000006</v>
      </c>
      <c r="F13" s="19">
        <v>1452.7739999999999</v>
      </c>
      <c r="G13" s="19">
        <v>2502.2310000000002</v>
      </c>
      <c r="H13" s="19">
        <v>2753.7139999999999</v>
      </c>
      <c r="I13" s="20">
        <v>3463.82</v>
      </c>
    </row>
    <row r="14" spans="1:9" ht="13.5">
      <c r="A14" s="7" t="s">
        <v>25</v>
      </c>
      <c r="B14" s="21">
        <v>0</v>
      </c>
      <c r="C14" s="21">
        <v>0</v>
      </c>
      <c r="D14" s="19">
        <v>445.82600000000002</v>
      </c>
      <c r="E14" s="19">
        <v>85.519000000000005</v>
      </c>
      <c r="F14" s="19">
        <v>1302.499</v>
      </c>
      <c r="G14" s="19">
        <v>868.14499999999998</v>
      </c>
      <c r="H14" s="19">
        <v>1748.326</v>
      </c>
      <c r="I14" s="20">
        <v>953.66399999999999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3404.8</v>
      </c>
      <c r="C16" s="19">
        <v>703.69100000000003</v>
      </c>
      <c r="D16" s="19">
        <v>7692.4930000000004</v>
      </c>
      <c r="E16" s="19">
        <v>12080.971</v>
      </c>
      <c r="F16" s="19">
        <v>8179.9319999999998</v>
      </c>
      <c r="G16" s="19">
        <v>19511.679</v>
      </c>
      <c r="H16" s="19">
        <v>19277.224999999999</v>
      </c>
      <c r="I16" s="20">
        <v>32296.341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17.662293198320818</v>
      </c>
      <c r="C18" s="27">
        <v>2.1788567317889047</v>
      </c>
      <c r="D18" s="27">
        <v>39.90456613957663</v>
      </c>
      <c r="E18" s="27">
        <v>37.406624484179183</v>
      </c>
      <c r="F18" s="27">
        <v>42.433140662102559</v>
      </c>
      <c r="G18" s="27">
        <v>60.414518784031912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35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I21"/>
  <sheetViews>
    <sheetView showGridLines="0" zoomScaleNormal="10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3.5">
      <c r="A2" s="4" t="s">
        <v>38</v>
      </c>
      <c r="B2" s="5"/>
      <c r="C2" s="5"/>
      <c r="D2" s="5"/>
      <c r="E2" s="5"/>
      <c r="F2" s="5"/>
      <c r="G2" s="5"/>
      <c r="H2" s="5"/>
      <c r="I2" s="5"/>
    </row>
    <row r="3" spans="1:9" ht="13.5">
      <c r="A3" s="5" t="s">
        <v>22</v>
      </c>
      <c r="B3" s="5"/>
      <c r="C3" s="5"/>
      <c r="D3" s="5"/>
      <c r="E3" s="5"/>
      <c r="F3" s="5"/>
      <c r="G3" s="5"/>
      <c r="H3" s="5"/>
      <c r="I3" s="5"/>
    </row>
    <row r="4" spans="1:9" ht="14.25" thickBot="1">
      <c r="A4" s="6"/>
      <c r="B4" s="6"/>
      <c r="C4" s="6"/>
      <c r="D4" s="6"/>
      <c r="E4" s="6"/>
      <c r="F4" s="6"/>
      <c r="G4" s="6"/>
      <c r="H4" s="6"/>
      <c r="I4" s="6"/>
    </row>
    <row r="5" spans="1:9" ht="14.25" thickTop="1">
      <c r="A5" s="7"/>
      <c r="B5" s="8" t="s">
        <v>5</v>
      </c>
      <c r="C5" s="8"/>
      <c r="D5" s="9" t="s">
        <v>7</v>
      </c>
      <c r="E5" s="8"/>
      <c r="F5" s="29" t="s">
        <v>9</v>
      </c>
      <c r="G5" s="30"/>
      <c r="H5" s="10"/>
      <c r="I5" s="10"/>
    </row>
    <row r="6" spans="1:9" ht="13.5">
      <c r="A6" s="11" t="s">
        <v>0</v>
      </c>
      <c r="B6" s="12" t="s">
        <v>6</v>
      </c>
      <c r="C6" s="12"/>
      <c r="D6" s="13" t="s">
        <v>8</v>
      </c>
      <c r="E6" s="12"/>
      <c r="F6" s="13" t="s">
        <v>10</v>
      </c>
      <c r="G6" s="31"/>
      <c r="H6" s="12" t="s">
        <v>21</v>
      </c>
      <c r="I6" s="12"/>
    </row>
    <row r="7" spans="1:9" ht="13.5">
      <c r="A7" s="14"/>
      <c r="B7" s="15" t="s">
        <v>1</v>
      </c>
      <c r="C7" s="15" t="s">
        <v>2</v>
      </c>
      <c r="D7" s="15" t="s">
        <v>1</v>
      </c>
      <c r="E7" s="15" t="s">
        <v>2</v>
      </c>
      <c r="F7" s="15" t="s">
        <v>1</v>
      </c>
      <c r="G7" s="15" t="s">
        <v>2</v>
      </c>
      <c r="H7" s="15" t="s">
        <v>1</v>
      </c>
      <c r="I7" s="16" t="s">
        <v>2</v>
      </c>
    </row>
    <row r="8" spans="1:9" ht="13.5">
      <c r="A8" s="7"/>
      <c r="B8" s="17"/>
      <c r="C8" s="17"/>
      <c r="D8" s="17"/>
      <c r="E8" s="17"/>
      <c r="F8" s="17"/>
      <c r="G8" s="17"/>
      <c r="H8" s="17"/>
      <c r="I8" s="18"/>
    </row>
    <row r="9" spans="1:9" ht="13.5">
      <c r="A9" s="7" t="s">
        <v>27</v>
      </c>
      <c r="B9" s="19">
        <v>1393.63</v>
      </c>
      <c r="C9" s="19">
        <v>292.93700000000001</v>
      </c>
      <c r="D9" s="19">
        <v>919.74</v>
      </c>
      <c r="E9" s="19">
        <v>950.62900000000002</v>
      </c>
      <c r="F9" s="19">
        <v>682.62900000000002</v>
      </c>
      <c r="G9" s="19">
        <v>835.95899999999995</v>
      </c>
      <c r="H9" s="19">
        <v>2995.9989999999998</v>
      </c>
      <c r="I9" s="20">
        <v>2079.5259999999998</v>
      </c>
    </row>
    <row r="10" spans="1:9" ht="13.5">
      <c r="A10" s="7" t="s">
        <v>15</v>
      </c>
      <c r="B10" s="19">
        <v>1770.8340000000001</v>
      </c>
      <c r="C10" s="19">
        <v>351.09100000000001</v>
      </c>
      <c r="D10" s="19">
        <v>1705.8679999999999</v>
      </c>
      <c r="E10" s="19">
        <v>3666</v>
      </c>
      <c r="F10" s="19">
        <v>1453.61</v>
      </c>
      <c r="G10" s="19">
        <v>4436.3209999999999</v>
      </c>
      <c r="H10" s="19">
        <v>4930.3140000000003</v>
      </c>
      <c r="I10" s="20">
        <v>8453.4110000000001</v>
      </c>
    </row>
    <row r="11" spans="1:9" ht="13.5">
      <c r="A11" s="7" t="s">
        <v>16</v>
      </c>
      <c r="B11" s="19">
        <v>57.832000000000001</v>
      </c>
      <c r="C11" s="19">
        <v>0.5</v>
      </c>
      <c r="D11" s="19">
        <v>1796.8109999999999</v>
      </c>
      <c r="E11" s="19">
        <v>3881.3429999999998</v>
      </c>
      <c r="F11" s="19">
        <v>1760.4760000000001</v>
      </c>
      <c r="G11" s="19">
        <v>6328.7950000000001</v>
      </c>
      <c r="H11" s="19">
        <v>3615.1190000000001</v>
      </c>
      <c r="I11" s="20">
        <v>10210.638999999999</v>
      </c>
    </row>
    <row r="12" spans="1:9" ht="13.5">
      <c r="A12" s="7" t="s">
        <v>17</v>
      </c>
      <c r="B12" s="21">
        <v>0</v>
      </c>
      <c r="C12" s="21">
        <v>0</v>
      </c>
      <c r="D12" s="19">
        <v>1764.8489999999999</v>
      </c>
      <c r="E12" s="19">
        <v>2582.768</v>
      </c>
      <c r="F12" s="19">
        <v>1742.7049999999999</v>
      </c>
      <c r="G12" s="19">
        <v>4654.9650000000001</v>
      </c>
      <c r="H12" s="19">
        <v>3507.556</v>
      </c>
      <c r="I12" s="20">
        <v>7237.7330000000002</v>
      </c>
    </row>
    <row r="13" spans="1:9" ht="13.5">
      <c r="A13" s="7" t="s">
        <v>11</v>
      </c>
      <c r="B13" s="21">
        <v>0</v>
      </c>
      <c r="C13" s="21">
        <v>0</v>
      </c>
      <c r="D13" s="19">
        <v>1288.116</v>
      </c>
      <c r="E13" s="19">
        <v>875.42899999999997</v>
      </c>
      <c r="F13" s="19">
        <v>1422.077</v>
      </c>
      <c r="G13" s="19">
        <v>2311.558</v>
      </c>
      <c r="H13" s="19">
        <v>2710.194</v>
      </c>
      <c r="I13" s="20">
        <v>3186.9870000000001</v>
      </c>
    </row>
    <row r="14" spans="1:9" ht="13.5">
      <c r="A14" s="7" t="s">
        <v>25</v>
      </c>
      <c r="B14" s="21">
        <v>0</v>
      </c>
      <c r="C14" s="21">
        <v>0</v>
      </c>
      <c r="D14" s="19">
        <v>327.46300000000002</v>
      </c>
      <c r="E14" s="19">
        <v>49.570999999999998</v>
      </c>
      <c r="F14" s="19">
        <v>1172.0719999999999</v>
      </c>
      <c r="G14" s="19">
        <v>683.24</v>
      </c>
      <c r="H14" s="19">
        <v>1499.5350000000001</v>
      </c>
      <c r="I14" s="20">
        <v>732.81100000000004</v>
      </c>
    </row>
    <row r="15" spans="1:9" ht="13.5">
      <c r="A15" s="22"/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ht="13.5">
      <c r="A16" s="14" t="s">
        <v>3</v>
      </c>
      <c r="B16" s="19">
        <v>3222.299</v>
      </c>
      <c r="C16" s="19">
        <v>644.529</v>
      </c>
      <c r="D16" s="19">
        <v>7802.8459999999995</v>
      </c>
      <c r="E16" s="19">
        <v>12005.739</v>
      </c>
      <c r="F16" s="19">
        <v>8233.5709999999999</v>
      </c>
      <c r="G16" s="19">
        <v>19250.839</v>
      </c>
      <c r="H16" s="19">
        <v>19258.715</v>
      </c>
      <c r="I16" s="20">
        <v>31901.107</v>
      </c>
    </row>
    <row r="17" spans="1:9" ht="13.5">
      <c r="A17" s="24" t="s">
        <v>19</v>
      </c>
      <c r="B17" s="17"/>
      <c r="C17" s="17"/>
      <c r="D17" s="17"/>
      <c r="E17" s="17"/>
      <c r="F17" s="17"/>
      <c r="G17" s="17"/>
      <c r="H17" s="17"/>
      <c r="I17" s="18"/>
    </row>
    <row r="18" spans="1:9" ht="13.5">
      <c r="A18" s="14" t="s">
        <v>20</v>
      </c>
      <c r="B18" s="27">
        <v>16.731640714346728</v>
      </c>
      <c r="C18" s="27">
        <v>2.0203969724310822</v>
      </c>
      <c r="D18" s="27">
        <v>40.515922272072672</v>
      </c>
      <c r="E18" s="27">
        <v>37.634239463853085</v>
      </c>
      <c r="F18" s="27">
        <v>42.752442206035035</v>
      </c>
      <c r="G18" s="27">
        <v>60.345363563715829</v>
      </c>
      <c r="H18" s="27">
        <v>100</v>
      </c>
      <c r="I18" s="28">
        <v>100</v>
      </c>
    </row>
    <row r="19" spans="1:9" ht="13.5">
      <c r="A19" s="3"/>
      <c r="B19" s="3"/>
      <c r="C19" s="3"/>
      <c r="D19" s="3"/>
      <c r="E19" s="3"/>
      <c r="F19" s="3"/>
      <c r="G19" s="3"/>
      <c r="H19" s="3"/>
      <c r="I19" s="3"/>
    </row>
    <row r="20" spans="1:9" ht="13.5">
      <c r="A20" s="3" t="s">
        <v>23</v>
      </c>
      <c r="B20" s="3"/>
      <c r="C20" s="3"/>
      <c r="D20" s="3"/>
      <c r="E20" s="3"/>
      <c r="F20" s="3"/>
      <c r="G20" s="3"/>
      <c r="H20" s="3"/>
      <c r="I20" s="3"/>
    </row>
    <row r="21" spans="1:9" ht="13.5">
      <c r="A21" s="3" t="s">
        <v>37</v>
      </c>
      <c r="B21" s="3"/>
      <c r="C21" s="3"/>
      <c r="D21" s="3"/>
      <c r="E21" s="3"/>
      <c r="F21" s="3"/>
      <c r="G21" s="3"/>
      <c r="H21" s="3"/>
      <c r="I21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43018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61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1889.8589999999999</v>
      </c>
      <c r="C11" s="19">
        <v>403.90199999999999</v>
      </c>
      <c r="D11" s="19">
        <v>436.81900000000002</v>
      </c>
      <c r="E11" s="19">
        <v>549.73900000000003</v>
      </c>
      <c r="F11" s="19">
        <v>201.374</v>
      </c>
      <c r="G11" s="19">
        <v>305.26400000000001</v>
      </c>
      <c r="H11" s="19">
        <v>73.739999999999995</v>
      </c>
      <c r="I11" s="19">
        <v>135.86000000000001</v>
      </c>
      <c r="J11" s="19">
        <v>2601.7930000000001</v>
      </c>
      <c r="K11" s="20">
        <v>1394.768</v>
      </c>
      <c r="L11" s="10"/>
    </row>
    <row r="12" spans="1:12">
      <c r="A12" s="7" t="s">
        <v>15</v>
      </c>
      <c r="B12" s="19">
        <v>2070.2350000000001</v>
      </c>
      <c r="C12" s="19">
        <v>923.30799999999999</v>
      </c>
      <c r="D12" s="19">
        <v>1279.9549999999999</v>
      </c>
      <c r="E12" s="19">
        <v>3710.4250000000002</v>
      </c>
      <c r="F12" s="19">
        <v>396.709</v>
      </c>
      <c r="G12" s="19">
        <v>1287.1500000000001</v>
      </c>
      <c r="H12" s="19">
        <v>134.04300000000001</v>
      </c>
      <c r="I12" s="19">
        <v>494.30700000000002</v>
      </c>
      <c r="J12" s="19">
        <v>3880.9430000000002</v>
      </c>
      <c r="K12" s="20">
        <v>6415.19</v>
      </c>
      <c r="L12" s="10"/>
    </row>
    <row r="13" spans="1:12">
      <c r="A13" s="7" t="s">
        <v>16</v>
      </c>
      <c r="B13" s="19">
        <v>2469.7179999999998</v>
      </c>
      <c r="C13" s="19">
        <v>539.91600000000005</v>
      </c>
      <c r="D13" s="19">
        <v>1950.933</v>
      </c>
      <c r="E13" s="19">
        <v>6447.7809999999999</v>
      </c>
      <c r="F13" s="19">
        <v>1352.646</v>
      </c>
      <c r="G13" s="19">
        <v>6879.5879999999997</v>
      </c>
      <c r="H13" s="19">
        <v>476.59100000000001</v>
      </c>
      <c r="I13" s="19">
        <v>2725.4349999999999</v>
      </c>
      <c r="J13" s="19">
        <v>6249.8890000000001</v>
      </c>
      <c r="K13" s="20">
        <v>16592.719000000001</v>
      </c>
      <c r="L13" s="10"/>
    </row>
    <row r="14" spans="1:12">
      <c r="A14" s="7" t="s">
        <v>17</v>
      </c>
      <c r="B14" s="19">
        <v>315.05500000000001</v>
      </c>
      <c r="C14" s="19">
        <v>65.363</v>
      </c>
      <c r="D14" s="19">
        <v>1622.5409999999999</v>
      </c>
      <c r="E14" s="19">
        <v>5304.5649999999996</v>
      </c>
      <c r="F14" s="19">
        <v>1293.5989999999999</v>
      </c>
      <c r="G14" s="19">
        <v>7024.4660000000003</v>
      </c>
      <c r="H14" s="19">
        <v>572.30899999999997</v>
      </c>
      <c r="I14" s="19">
        <v>3485.5340000000001</v>
      </c>
      <c r="J14" s="19">
        <v>3803.5039999999999</v>
      </c>
      <c r="K14" s="20">
        <v>15879.928</v>
      </c>
      <c r="L14" s="10"/>
    </row>
    <row r="15" spans="1:12">
      <c r="A15" s="7" t="s">
        <v>11</v>
      </c>
      <c r="B15" s="19">
        <v>11.992000000000001</v>
      </c>
      <c r="C15" s="19">
        <v>0.17699999999999999</v>
      </c>
      <c r="D15" s="19">
        <v>1437.242</v>
      </c>
      <c r="E15" s="19">
        <v>3920.3240000000001</v>
      </c>
      <c r="F15" s="19">
        <v>965.17399999999998</v>
      </c>
      <c r="G15" s="19">
        <v>4642.9620000000004</v>
      </c>
      <c r="H15" s="19">
        <v>456.851</v>
      </c>
      <c r="I15" s="19">
        <v>2539.0729999999999</v>
      </c>
      <c r="J15" s="19">
        <v>2871.259</v>
      </c>
      <c r="K15" s="20">
        <v>11102.536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1288.3530000000001</v>
      </c>
      <c r="E16" s="19">
        <v>2583.1860000000001</v>
      </c>
      <c r="F16" s="19">
        <v>795.726</v>
      </c>
      <c r="G16" s="19">
        <v>3084.268</v>
      </c>
      <c r="H16" s="19">
        <v>390.84399999999999</v>
      </c>
      <c r="I16" s="19">
        <v>1847.5360000000001</v>
      </c>
      <c r="J16" s="19">
        <v>2474.924</v>
      </c>
      <c r="K16" s="20">
        <v>7514.991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1073.22</v>
      </c>
      <c r="E17" s="19">
        <v>1339.567</v>
      </c>
      <c r="F17" s="19">
        <v>694.71799999999996</v>
      </c>
      <c r="G17" s="19">
        <v>1998.221</v>
      </c>
      <c r="H17" s="19">
        <v>358.71300000000002</v>
      </c>
      <c r="I17" s="19">
        <v>1356.8409999999999</v>
      </c>
      <c r="J17" s="19">
        <v>2126.6509999999998</v>
      </c>
      <c r="K17" s="20">
        <v>4694.6279999999997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1001.027</v>
      </c>
      <c r="E18" s="19">
        <v>570.68100000000004</v>
      </c>
      <c r="F18" s="19">
        <v>1348.34</v>
      </c>
      <c r="G18" s="19">
        <v>1878.6590000000001</v>
      </c>
      <c r="H18" s="19">
        <v>947.07500000000005</v>
      </c>
      <c r="I18" s="19">
        <v>1739.8810000000001</v>
      </c>
      <c r="J18" s="19">
        <v>3296.4409999999998</v>
      </c>
      <c r="K18" s="20">
        <v>4189.2190000000001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 t="shared" ref="B20:K20" si="0">SUM(B11:B18)</f>
        <v>6756.8590000000004</v>
      </c>
      <c r="C20" s="19">
        <f t="shared" si="0"/>
        <v>1932.6660000000002</v>
      </c>
      <c r="D20" s="19">
        <f t="shared" si="0"/>
        <v>10090.09</v>
      </c>
      <c r="E20" s="19">
        <f t="shared" si="0"/>
        <v>24426.268</v>
      </c>
      <c r="F20" s="19">
        <f t="shared" si="0"/>
        <v>7048.2859999999991</v>
      </c>
      <c r="G20" s="19">
        <f t="shared" si="0"/>
        <v>27100.578000000001</v>
      </c>
      <c r="H20" s="19">
        <f t="shared" si="0"/>
        <v>3410.1660000000002</v>
      </c>
      <c r="I20" s="19">
        <f t="shared" si="0"/>
        <v>14324.467000000001</v>
      </c>
      <c r="J20" s="19">
        <f t="shared" si="0"/>
        <v>27305.403999999995</v>
      </c>
      <c r="K20" s="23">
        <f t="shared" si="0"/>
        <v>67783.978999999992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24.745500927215733</v>
      </c>
      <c r="C22" s="27">
        <f>C20/$K20*100</f>
        <v>2.8512135588853531</v>
      </c>
      <c r="D22" s="27">
        <f>D20/$J20*100</f>
        <v>36.952721886114567</v>
      </c>
      <c r="E22" s="27">
        <f>E20/$K20*100</f>
        <v>36.035459057368122</v>
      </c>
      <c r="F22" s="27">
        <f>F20/$J20*100</f>
        <v>25.812787827640271</v>
      </c>
      <c r="G22" s="27">
        <f>G20/$K20*100</f>
        <v>39.980801363106764</v>
      </c>
      <c r="H22" s="27">
        <f>H20/$J20*100</f>
        <v>12.488978372193287</v>
      </c>
      <c r="I22" s="27">
        <f>I20/$K20*100</f>
        <v>21.132526020639776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60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  <ignoredErrors>
    <ignoredError sqref="G22 E22 C22 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2">
      <c r="A1" s="2">
        <v>42821</v>
      </c>
    </row>
    <row r="2" spans="1:12">
      <c r="A2" s="2"/>
    </row>
    <row r="3" spans="1:12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>
      <c r="A4" s="4" t="s">
        <v>58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2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2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2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2">
      <c r="A11" s="7" t="s">
        <v>27</v>
      </c>
      <c r="B11" s="19">
        <v>1901.415</v>
      </c>
      <c r="C11" s="19">
        <v>409.15600000000001</v>
      </c>
      <c r="D11" s="19">
        <v>491.68200000000002</v>
      </c>
      <c r="E11" s="19">
        <v>571.50900000000001</v>
      </c>
      <c r="F11" s="19">
        <v>201.59</v>
      </c>
      <c r="G11" s="19">
        <v>314.839</v>
      </c>
      <c r="H11" s="19">
        <v>84.106999999999999</v>
      </c>
      <c r="I11" s="19">
        <v>152.256</v>
      </c>
      <c r="J11" s="19">
        <v>2678.7919999999999</v>
      </c>
      <c r="K11" s="20">
        <v>1447.759</v>
      </c>
      <c r="L11" s="10"/>
    </row>
    <row r="12" spans="1:12">
      <c r="A12" s="7" t="s">
        <v>15</v>
      </c>
      <c r="B12" s="19">
        <v>2708.1320000000001</v>
      </c>
      <c r="C12" s="19">
        <v>1156.586</v>
      </c>
      <c r="D12" s="19">
        <v>1600.85</v>
      </c>
      <c r="E12" s="19">
        <v>4460.893</v>
      </c>
      <c r="F12" s="19">
        <v>487.92099999999999</v>
      </c>
      <c r="G12" s="19">
        <v>1498.8589999999999</v>
      </c>
      <c r="H12" s="19">
        <v>183.86500000000001</v>
      </c>
      <c r="I12" s="19">
        <v>644.096</v>
      </c>
      <c r="J12" s="19">
        <v>4980.7669999999998</v>
      </c>
      <c r="K12" s="20">
        <v>7760.4350000000004</v>
      </c>
      <c r="L12" s="10"/>
    </row>
    <row r="13" spans="1:12">
      <c r="A13" s="7" t="s">
        <v>16</v>
      </c>
      <c r="B13" s="19">
        <v>2452.6529999999998</v>
      </c>
      <c r="C13" s="19">
        <v>496.52800000000002</v>
      </c>
      <c r="D13" s="19">
        <v>1915.924</v>
      </c>
      <c r="E13" s="19">
        <v>6233.6530000000002</v>
      </c>
      <c r="F13" s="19">
        <v>1391.8969999999999</v>
      </c>
      <c r="G13" s="19">
        <v>6997.8850000000002</v>
      </c>
      <c r="H13" s="19">
        <v>532.71</v>
      </c>
      <c r="I13" s="19">
        <v>3008.9169999999999</v>
      </c>
      <c r="J13" s="19">
        <v>6293.1850000000004</v>
      </c>
      <c r="K13" s="20">
        <v>16736.984</v>
      </c>
      <c r="L13" s="10"/>
    </row>
    <row r="14" spans="1:12">
      <c r="A14" s="7" t="s">
        <v>17</v>
      </c>
      <c r="B14" s="19">
        <v>321.08199999999999</v>
      </c>
      <c r="C14" s="19">
        <v>58.670999999999999</v>
      </c>
      <c r="D14" s="19">
        <v>1712.1120000000001</v>
      </c>
      <c r="E14" s="19">
        <v>5477.335</v>
      </c>
      <c r="F14" s="19">
        <v>1291.9649999999999</v>
      </c>
      <c r="G14" s="19">
        <v>6866.3819999999996</v>
      </c>
      <c r="H14" s="19">
        <v>546.39</v>
      </c>
      <c r="I14" s="19">
        <v>3270.1320000000001</v>
      </c>
      <c r="J14" s="19">
        <v>3871.549</v>
      </c>
      <c r="K14" s="20">
        <v>15672.521000000001</v>
      </c>
      <c r="L14" s="10"/>
    </row>
    <row r="15" spans="1:12">
      <c r="A15" s="7" t="s">
        <v>11</v>
      </c>
      <c r="B15" s="19">
        <v>1</v>
      </c>
      <c r="C15" s="19">
        <v>1E-3</v>
      </c>
      <c r="D15" s="19">
        <v>1553.646</v>
      </c>
      <c r="E15" s="19">
        <v>4107.0690000000004</v>
      </c>
      <c r="F15" s="19">
        <v>1000.063</v>
      </c>
      <c r="G15" s="19">
        <v>4687.0780000000004</v>
      </c>
      <c r="H15" s="19">
        <v>453.98899999999998</v>
      </c>
      <c r="I15" s="19">
        <v>2497.366</v>
      </c>
      <c r="J15" s="19">
        <v>3008.6979999999999</v>
      </c>
      <c r="K15" s="20">
        <v>11291.513000000001</v>
      </c>
      <c r="L15" s="10"/>
    </row>
    <row r="16" spans="1:12">
      <c r="A16" s="7" t="s">
        <v>12</v>
      </c>
      <c r="B16" s="21">
        <v>0</v>
      </c>
      <c r="C16" s="21">
        <v>0</v>
      </c>
      <c r="D16" s="19">
        <v>1253.596</v>
      </c>
      <c r="E16" s="19">
        <v>2424.3380000000002</v>
      </c>
      <c r="F16" s="19">
        <v>811.15800000000002</v>
      </c>
      <c r="G16" s="19">
        <v>3026.636</v>
      </c>
      <c r="H16" s="19">
        <v>389.49200000000002</v>
      </c>
      <c r="I16" s="19">
        <v>1772.65</v>
      </c>
      <c r="J16" s="19">
        <v>2454.2460000000001</v>
      </c>
      <c r="K16" s="20">
        <v>7223.6239999999998</v>
      </c>
      <c r="L16" s="10"/>
    </row>
    <row r="17" spans="1:12">
      <c r="A17" s="7" t="s">
        <v>42</v>
      </c>
      <c r="B17" s="21">
        <v>0</v>
      </c>
      <c r="C17" s="21">
        <v>0</v>
      </c>
      <c r="D17" s="19">
        <v>1078.788</v>
      </c>
      <c r="E17" s="19">
        <v>1248.3340000000001</v>
      </c>
      <c r="F17" s="19">
        <v>777.01400000000001</v>
      </c>
      <c r="G17" s="19">
        <v>2119.7069999999999</v>
      </c>
      <c r="H17" s="19">
        <v>347.60500000000002</v>
      </c>
      <c r="I17" s="19">
        <v>1233.567</v>
      </c>
      <c r="J17" s="19">
        <v>2203.4070000000002</v>
      </c>
      <c r="K17" s="20">
        <v>4601.6080000000002</v>
      </c>
      <c r="L17" s="10"/>
    </row>
    <row r="18" spans="1:12">
      <c r="A18" s="22" t="s">
        <v>43</v>
      </c>
      <c r="B18" s="21">
        <v>0</v>
      </c>
      <c r="C18" s="21">
        <v>0</v>
      </c>
      <c r="D18" s="19">
        <v>884.41499999999996</v>
      </c>
      <c r="E18" s="19">
        <v>453.298</v>
      </c>
      <c r="F18" s="19">
        <v>1251.6410000000001</v>
      </c>
      <c r="G18" s="19">
        <v>1563.6420000000001</v>
      </c>
      <c r="H18" s="19">
        <v>911.20899999999995</v>
      </c>
      <c r="I18" s="19">
        <v>1587.799</v>
      </c>
      <c r="J18" s="19">
        <v>3047.2649999999999</v>
      </c>
      <c r="K18" s="20">
        <v>3604.7379999999998</v>
      </c>
      <c r="L18" s="10"/>
    </row>
    <row r="19" spans="1:12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2">
      <c r="A20" s="14" t="s">
        <v>3</v>
      </c>
      <c r="B20" s="19">
        <f t="shared" ref="B20:K20" si="0">SUM(B11:B18)</f>
        <v>7384.2820000000011</v>
      </c>
      <c r="C20" s="19">
        <f t="shared" si="0"/>
        <v>2120.942</v>
      </c>
      <c r="D20" s="19">
        <f t="shared" si="0"/>
        <v>10491.012999999999</v>
      </c>
      <c r="E20" s="19">
        <f t="shared" si="0"/>
        <v>24976.428999999996</v>
      </c>
      <c r="F20" s="19">
        <f t="shared" si="0"/>
        <v>7213.2489999999998</v>
      </c>
      <c r="G20" s="19">
        <f t="shared" si="0"/>
        <v>27075.027999999998</v>
      </c>
      <c r="H20" s="19">
        <f t="shared" si="0"/>
        <v>3449.3670000000002</v>
      </c>
      <c r="I20" s="19">
        <f t="shared" si="0"/>
        <v>14166.782999999999</v>
      </c>
      <c r="J20" s="19">
        <f t="shared" si="0"/>
        <v>28537.908999999996</v>
      </c>
      <c r="K20" s="23">
        <f t="shared" si="0"/>
        <v>68339.182000000001</v>
      </c>
    </row>
    <row r="21" spans="1:12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2">
      <c r="A22" s="14" t="s">
        <v>20</v>
      </c>
      <c r="B22" s="27">
        <f>B20/$J20*100</f>
        <v>25.875343564940241</v>
      </c>
      <c r="C22" s="27">
        <f>C20/$K20*100</f>
        <v>3.103551927209196</v>
      </c>
      <c r="D22" s="27">
        <f>D20/$J20*100</f>
        <v>36.761673744211606</v>
      </c>
      <c r="E22" s="27">
        <f>E20/$K20*100</f>
        <v>36.547743577030225</v>
      </c>
      <c r="F22" s="27">
        <f>F20/$J20*100</f>
        <v>25.276024953334879</v>
      </c>
      <c r="G22" s="27">
        <f>G20/$K20*100</f>
        <v>39.618601229379649</v>
      </c>
      <c r="H22" s="27">
        <f>H20/$J20*100</f>
        <v>12.086964745735228</v>
      </c>
      <c r="I22" s="27">
        <f>I20/$K20*100</f>
        <v>20.730103266380915</v>
      </c>
      <c r="J22" s="27">
        <f>J20/$J20*100</f>
        <v>100</v>
      </c>
      <c r="K22" s="28">
        <f>K20/$K20*100</f>
        <v>100</v>
      </c>
    </row>
    <row r="24" spans="1:12">
      <c r="A24" s="3" t="s">
        <v>23</v>
      </c>
    </row>
    <row r="25" spans="1:12">
      <c r="A25" s="3" t="s">
        <v>59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42352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1995</v>
      </c>
      <c r="C11" s="19">
        <v>434</v>
      </c>
      <c r="D11" s="19">
        <v>538</v>
      </c>
      <c r="E11" s="19">
        <v>633</v>
      </c>
      <c r="F11" s="19">
        <v>209</v>
      </c>
      <c r="G11" s="19">
        <v>312</v>
      </c>
      <c r="H11" s="19">
        <v>97</v>
      </c>
      <c r="I11" s="19">
        <v>170</v>
      </c>
      <c r="J11" s="19">
        <v>2838</v>
      </c>
      <c r="K11" s="20">
        <v>1548</v>
      </c>
    </row>
    <row r="12" spans="1:11">
      <c r="A12" s="7" t="s">
        <v>15</v>
      </c>
      <c r="B12" s="19">
        <v>2673</v>
      </c>
      <c r="C12" s="19">
        <v>1104</v>
      </c>
      <c r="D12" s="19">
        <v>1738</v>
      </c>
      <c r="E12" s="19">
        <v>4799</v>
      </c>
      <c r="F12" s="19">
        <v>515</v>
      </c>
      <c r="G12" s="19">
        <v>1594</v>
      </c>
      <c r="H12" s="19">
        <v>202</v>
      </c>
      <c r="I12" s="19">
        <v>691</v>
      </c>
      <c r="J12" s="19">
        <v>5129</v>
      </c>
      <c r="K12" s="20">
        <v>8189</v>
      </c>
    </row>
    <row r="13" spans="1:11">
      <c r="A13" s="7" t="s">
        <v>16</v>
      </c>
      <c r="B13" s="19">
        <v>2274</v>
      </c>
      <c r="C13" s="19">
        <v>443</v>
      </c>
      <c r="D13" s="19">
        <v>1918</v>
      </c>
      <c r="E13" s="19">
        <v>6053</v>
      </c>
      <c r="F13" s="19">
        <v>1449</v>
      </c>
      <c r="G13" s="19">
        <v>7211</v>
      </c>
      <c r="H13" s="19">
        <v>517</v>
      </c>
      <c r="I13" s="19">
        <v>2850</v>
      </c>
      <c r="J13" s="19">
        <v>6159</v>
      </c>
      <c r="K13" s="20">
        <v>16557</v>
      </c>
    </row>
    <row r="14" spans="1:11">
      <c r="A14" s="7" t="s">
        <v>17</v>
      </c>
      <c r="B14" s="21">
        <v>313</v>
      </c>
      <c r="C14" s="21">
        <v>52</v>
      </c>
      <c r="D14" s="19">
        <v>1773</v>
      </c>
      <c r="E14" s="19">
        <v>5501</v>
      </c>
      <c r="F14" s="19">
        <v>1314</v>
      </c>
      <c r="G14" s="19">
        <v>6827</v>
      </c>
      <c r="H14" s="19">
        <v>608</v>
      </c>
      <c r="I14" s="19">
        <v>3565</v>
      </c>
      <c r="J14" s="19">
        <v>4008</v>
      </c>
      <c r="K14" s="20">
        <v>15946</v>
      </c>
    </row>
    <row r="15" spans="1:11">
      <c r="A15" s="7" t="s">
        <v>11</v>
      </c>
      <c r="B15" s="21">
        <v>0</v>
      </c>
      <c r="C15" s="21">
        <v>0</v>
      </c>
      <c r="D15" s="19">
        <v>1554</v>
      </c>
      <c r="E15" s="19">
        <v>3935</v>
      </c>
      <c r="F15" s="19">
        <v>967</v>
      </c>
      <c r="G15" s="19">
        <v>4412</v>
      </c>
      <c r="H15" s="19">
        <v>475</v>
      </c>
      <c r="I15" s="19">
        <v>2505</v>
      </c>
      <c r="J15" s="19">
        <v>2996</v>
      </c>
      <c r="K15" s="20">
        <v>10851</v>
      </c>
    </row>
    <row r="16" spans="1:11">
      <c r="A16" s="7" t="s">
        <v>12</v>
      </c>
      <c r="B16" s="21">
        <v>0</v>
      </c>
      <c r="C16" s="21">
        <v>0</v>
      </c>
      <c r="D16" s="19">
        <v>1326</v>
      </c>
      <c r="E16" s="19">
        <v>2397</v>
      </c>
      <c r="F16" s="19">
        <v>871</v>
      </c>
      <c r="G16" s="19">
        <v>3140</v>
      </c>
      <c r="H16" s="19">
        <v>434</v>
      </c>
      <c r="I16" s="19">
        <v>1918</v>
      </c>
      <c r="J16" s="19">
        <v>2631</v>
      </c>
      <c r="K16" s="20">
        <v>7455</v>
      </c>
    </row>
    <row r="17" spans="1:11">
      <c r="A17" s="7" t="s">
        <v>42</v>
      </c>
      <c r="B17" s="21">
        <v>0</v>
      </c>
      <c r="C17" s="21">
        <v>0</v>
      </c>
      <c r="D17" s="19">
        <v>1062</v>
      </c>
      <c r="E17" s="19">
        <v>1120</v>
      </c>
      <c r="F17" s="19">
        <v>797</v>
      </c>
      <c r="G17" s="19">
        <v>2060</v>
      </c>
      <c r="H17" s="19">
        <v>330</v>
      </c>
      <c r="I17" s="19">
        <v>1123</v>
      </c>
      <c r="J17" s="19">
        <v>2190</v>
      </c>
      <c r="K17" s="20">
        <v>4302</v>
      </c>
    </row>
    <row r="18" spans="1:11">
      <c r="A18" s="22" t="s">
        <v>43</v>
      </c>
      <c r="B18" s="21">
        <v>0</v>
      </c>
      <c r="C18" s="21">
        <v>0</v>
      </c>
      <c r="D18" s="19">
        <v>750</v>
      </c>
      <c r="E18" s="19">
        <v>352</v>
      </c>
      <c r="F18" s="19">
        <v>1239</v>
      </c>
      <c r="G18" s="19">
        <v>1444</v>
      </c>
      <c r="H18" s="19">
        <v>882</v>
      </c>
      <c r="I18" s="19">
        <v>1439</v>
      </c>
      <c r="J18" s="19">
        <v>2871</v>
      </c>
      <c r="K18" s="20">
        <v>3236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7255</v>
      </c>
      <c r="C20" s="19">
        <f t="shared" si="0"/>
        <v>2033</v>
      </c>
      <c r="D20" s="19">
        <f t="shared" si="0"/>
        <v>10659</v>
      </c>
      <c r="E20" s="19">
        <f t="shared" si="0"/>
        <v>24790</v>
      </c>
      <c r="F20" s="19">
        <f t="shared" si="0"/>
        <v>7361</v>
      </c>
      <c r="G20" s="19">
        <f t="shared" si="0"/>
        <v>27000</v>
      </c>
      <c r="H20" s="19">
        <f t="shared" si="0"/>
        <v>3545</v>
      </c>
      <c r="I20" s="19">
        <f t="shared" si="0"/>
        <v>14261</v>
      </c>
      <c r="J20" s="19">
        <f t="shared" si="0"/>
        <v>28822</v>
      </c>
      <c r="K20" s="23">
        <f t="shared" si="0"/>
        <v>68084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25.171743806814241</v>
      </c>
      <c r="C22" s="27">
        <f>C20/$K20*100</f>
        <v>2.9860172727806824</v>
      </c>
      <c r="D22" s="27">
        <f>D20/$J20*100</f>
        <v>36.982166400666152</v>
      </c>
      <c r="E22" s="27">
        <f>E20/$K20*100</f>
        <v>36.410904177192883</v>
      </c>
      <c r="F22" s="27">
        <f>F20/$J20*100</f>
        <v>25.53951842342655</v>
      </c>
      <c r="G22" s="27">
        <f>G20/$K20*100</f>
        <v>39.6568944245344</v>
      </c>
      <c r="H22" s="27">
        <f>H20/$J20*100</f>
        <v>12.299632225383387</v>
      </c>
      <c r="I22" s="27">
        <f>I20/$K20*100</f>
        <v>20.946184125492039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56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42352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1861</v>
      </c>
      <c r="C11" s="19">
        <v>396</v>
      </c>
      <c r="D11" s="19">
        <v>526</v>
      </c>
      <c r="E11" s="19">
        <v>625</v>
      </c>
      <c r="F11" s="19">
        <v>237</v>
      </c>
      <c r="G11" s="19">
        <v>362</v>
      </c>
      <c r="H11" s="19">
        <v>97</v>
      </c>
      <c r="I11" s="19">
        <v>185</v>
      </c>
      <c r="J11" s="19">
        <v>2720</v>
      </c>
      <c r="K11" s="20">
        <v>1568</v>
      </c>
    </row>
    <row r="12" spans="1:11">
      <c r="A12" s="7" t="s">
        <v>15</v>
      </c>
      <c r="B12" s="19">
        <v>2619</v>
      </c>
      <c r="C12" s="19">
        <v>1023</v>
      </c>
      <c r="D12" s="19">
        <v>1704</v>
      </c>
      <c r="E12" s="19">
        <v>4595</v>
      </c>
      <c r="F12" s="19">
        <v>514</v>
      </c>
      <c r="G12" s="19">
        <v>1550</v>
      </c>
      <c r="H12" s="19">
        <v>197</v>
      </c>
      <c r="I12" s="19">
        <v>663</v>
      </c>
      <c r="J12" s="19">
        <v>5035</v>
      </c>
      <c r="K12" s="20">
        <v>7832</v>
      </c>
    </row>
    <row r="13" spans="1:11">
      <c r="A13" s="7" t="s">
        <v>16</v>
      </c>
      <c r="B13" s="19">
        <v>2142</v>
      </c>
      <c r="C13" s="19">
        <v>380</v>
      </c>
      <c r="D13" s="19">
        <v>1880</v>
      </c>
      <c r="E13" s="19">
        <v>5756</v>
      </c>
      <c r="F13" s="19">
        <v>1349</v>
      </c>
      <c r="G13" s="19">
        <v>6496</v>
      </c>
      <c r="H13" s="19">
        <v>487</v>
      </c>
      <c r="I13" s="19">
        <v>2599</v>
      </c>
      <c r="J13" s="19">
        <v>5858</v>
      </c>
      <c r="K13" s="20">
        <v>15232</v>
      </c>
    </row>
    <row r="14" spans="1:11">
      <c r="A14" s="7" t="s">
        <v>17</v>
      </c>
      <c r="B14" s="21">
        <v>253</v>
      </c>
      <c r="C14" s="21">
        <v>39</v>
      </c>
      <c r="D14" s="19">
        <v>1654</v>
      </c>
      <c r="E14" s="19">
        <v>4934</v>
      </c>
      <c r="F14" s="19">
        <v>1440</v>
      </c>
      <c r="G14" s="19">
        <v>7198</v>
      </c>
      <c r="H14" s="19">
        <v>601</v>
      </c>
      <c r="I14" s="19">
        <v>3422</v>
      </c>
      <c r="J14" s="19">
        <v>3948</v>
      </c>
      <c r="K14" s="20">
        <v>15592</v>
      </c>
    </row>
    <row r="15" spans="1:11">
      <c r="A15" s="7" t="s">
        <v>11</v>
      </c>
      <c r="B15" s="21">
        <v>0</v>
      </c>
      <c r="C15" s="21">
        <v>0</v>
      </c>
      <c r="D15" s="19">
        <v>1494</v>
      </c>
      <c r="E15" s="19">
        <v>3586</v>
      </c>
      <c r="F15" s="19">
        <v>988</v>
      </c>
      <c r="G15" s="19">
        <v>4227</v>
      </c>
      <c r="H15" s="19">
        <v>493</v>
      </c>
      <c r="I15" s="19">
        <v>2537</v>
      </c>
      <c r="J15" s="19">
        <v>2974</v>
      </c>
      <c r="K15" s="20">
        <v>10349</v>
      </c>
    </row>
    <row r="16" spans="1:11">
      <c r="A16" s="7" t="s">
        <v>12</v>
      </c>
      <c r="B16" s="21">
        <v>0</v>
      </c>
      <c r="C16" s="21">
        <v>0</v>
      </c>
      <c r="D16" s="19">
        <v>1240</v>
      </c>
      <c r="E16" s="19">
        <v>2084</v>
      </c>
      <c r="F16" s="19">
        <v>905</v>
      </c>
      <c r="G16" s="19">
        <v>3028</v>
      </c>
      <c r="H16" s="19">
        <v>424</v>
      </c>
      <c r="I16" s="19">
        <v>1763</v>
      </c>
      <c r="J16" s="19">
        <v>2569</v>
      </c>
      <c r="K16" s="20">
        <v>6875</v>
      </c>
    </row>
    <row r="17" spans="1:11">
      <c r="A17" s="7" t="s">
        <v>42</v>
      </c>
      <c r="B17" s="21">
        <v>0</v>
      </c>
      <c r="C17" s="21">
        <v>0</v>
      </c>
      <c r="D17" s="19">
        <v>1045</v>
      </c>
      <c r="E17" s="19">
        <v>996</v>
      </c>
      <c r="F17" s="19">
        <v>752</v>
      </c>
      <c r="G17" s="19">
        <v>1788</v>
      </c>
      <c r="H17" s="19">
        <v>358</v>
      </c>
      <c r="I17" s="19">
        <v>1135</v>
      </c>
      <c r="J17" s="19">
        <v>2155</v>
      </c>
      <c r="K17" s="20">
        <v>3919</v>
      </c>
    </row>
    <row r="18" spans="1:11">
      <c r="A18" s="22" t="s">
        <v>43</v>
      </c>
      <c r="B18" s="21">
        <v>0</v>
      </c>
      <c r="C18" s="21">
        <v>0</v>
      </c>
      <c r="D18" s="19">
        <v>625</v>
      </c>
      <c r="E18" s="19">
        <v>249</v>
      </c>
      <c r="F18" s="19">
        <v>1101</v>
      </c>
      <c r="G18" s="19">
        <v>1194</v>
      </c>
      <c r="H18" s="19">
        <v>863</v>
      </c>
      <c r="I18" s="19">
        <v>1319</v>
      </c>
      <c r="J18" s="19">
        <v>2589</v>
      </c>
      <c r="K18" s="20">
        <v>2762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6875</v>
      </c>
      <c r="C20" s="19">
        <f t="shared" si="0"/>
        <v>1838</v>
      </c>
      <c r="D20" s="19">
        <f t="shared" si="0"/>
        <v>10168</v>
      </c>
      <c r="E20" s="19">
        <f t="shared" si="0"/>
        <v>22825</v>
      </c>
      <c r="F20" s="19">
        <f t="shared" si="0"/>
        <v>7286</v>
      </c>
      <c r="G20" s="19">
        <f t="shared" si="0"/>
        <v>25843</v>
      </c>
      <c r="H20" s="19">
        <f t="shared" si="0"/>
        <v>3520</v>
      </c>
      <c r="I20" s="19">
        <f t="shared" si="0"/>
        <v>13623</v>
      </c>
      <c r="J20" s="19">
        <f t="shared" si="0"/>
        <v>27848</v>
      </c>
      <c r="K20" s="23">
        <f t="shared" si="0"/>
        <v>64129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24.68758977305372</v>
      </c>
      <c r="C22" s="27">
        <f>C20/$K20*100</f>
        <v>2.8660980211760672</v>
      </c>
      <c r="D22" s="27">
        <f>D20/$J20*100</f>
        <v>36.512496409077848</v>
      </c>
      <c r="E22" s="27">
        <f>E20/$K20*100</f>
        <v>35.592321726519984</v>
      </c>
      <c r="F22" s="27">
        <f>F20/$J20*100</f>
        <v>26.163458776213734</v>
      </c>
      <c r="G22" s="27">
        <f>G20/$K20*100</f>
        <v>40.298460914718767</v>
      </c>
      <c r="H22" s="27">
        <f>H20/$J20*100</f>
        <v>12.640045963803503</v>
      </c>
      <c r="I22" s="27">
        <f>I20/$K20*100</f>
        <v>21.243119337585181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57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5"/>
  <sheetViews>
    <sheetView showGridLines="0" workbookViewId="0"/>
  </sheetViews>
  <sheetFormatPr defaultRowHeight="13.5"/>
  <cols>
    <col min="1" max="1" width="25.42578125" style="3" customWidth="1"/>
    <col min="2" max="11" width="10.28515625" style="3" customWidth="1"/>
    <col min="12" max="16384" width="9.140625" style="3"/>
  </cols>
  <sheetData>
    <row r="1" spans="1:11">
      <c r="A1" s="2">
        <v>41759</v>
      </c>
    </row>
    <row r="2" spans="1:11">
      <c r="A2" s="2"/>
    </row>
    <row r="3" spans="1:11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4" t="s">
        <v>52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1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1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>
      <c r="A11" s="7" t="s">
        <v>27</v>
      </c>
      <c r="B11" s="19">
        <v>2061.6619999999998</v>
      </c>
      <c r="C11" s="19">
        <v>430.58300000000003</v>
      </c>
      <c r="D11" s="19">
        <v>532.23400000000004</v>
      </c>
      <c r="E11" s="19">
        <v>632.79899999999998</v>
      </c>
      <c r="F11" s="19">
        <v>239.74199999999999</v>
      </c>
      <c r="G11" s="19">
        <v>367.69600000000003</v>
      </c>
      <c r="H11" s="19">
        <v>100.233</v>
      </c>
      <c r="I11" s="19">
        <v>173.65199999999999</v>
      </c>
      <c r="J11" s="19">
        <v>2933.87</v>
      </c>
      <c r="K11" s="20">
        <v>1604.7339999999999</v>
      </c>
    </row>
    <row r="12" spans="1:11">
      <c r="A12" s="7" t="s">
        <v>15</v>
      </c>
      <c r="B12" s="19">
        <v>2679.7719999999999</v>
      </c>
      <c r="C12" s="19">
        <v>1029.154</v>
      </c>
      <c r="D12" s="19">
        <v>1817.3409999999999</v>
      </c>
      <c r="E12" s="19">
        <v>4827.2929999999997</v>
      </c>
      <c r="F12" s="19">
        <v>589.15</v>
      </c>
      <c r="G12" s="19">
        <v>1819.221</v>
      </c>
      <c r="H12" s="19">
        <v>198.88800000000001</v>
      </c>
      <c r="I12" s="19">
        <v>686.65300000000002</v>
      </c>
      <c r="J12" s="19">
        <v>5285.15</v>
      </c>
      <c r="K12" s="20">
        <v>8362.32</v>
      </c>
    </row>
    <row r="13" spans="1:11">
      <c r="A13" s="7" t="s">
        <v>16</v>
      </c>
      <c r="B13" s="19">
        <v>1912.748</v>
      </c>
      <c r="C13" s="19">
        <v>330.279</v>
      </c>
      <c r="D13" s="19">
        <v>1961.5930000000001</v>
      </c>
      <c r="E13" s="19">
        <v>5862.058</v>
      </c>
      <c r="F13" s="19">
        <v>1523.173</v>
      </c>
      <c r="G13" s="19">
        <v>7222.4690000000001</v>
      </c>
      <c r="H13" s="19">
        <v>492.95299999999997</v>
      </c>
      <c r="I13" s="19">
        <v>2599.5680000000002</v>
      </c>
      <c r="J13" s="19">
        <v>5890.4679999999998</v>
      </c>
      <c r="K13" s="20">
        <v>16014.371999999999</v>
      </c>
    </row>
    <row r="14" spans="1:11">
      <c r="A14" s="7" t="s">
        <v>17</v>
      </c>
      <c r="B14" s="21">
        <v>231.971</v>
      </c>
      <c r="C14" s="21">
        <v>30.899000000000001</v>
      </c>
      <c r="D14" s="19">
        <v>1625.3889999999999</v>
      </c>
      <c r="E14" s="19">
        <v>4664.6130000000003</v>
      </c>
      <c r="F14" s="19">
        <v>1425.7090000000001</v>
      </c>
      <c r="G14" s="19">
        <v>6883.1620000000003</v>
      </c>
      <c r="H14" s="19">
        <v>600.79600000000005</v>
      </c>
      <c r="I14" s="19">
        <v>3296.011</v>
      </c>
      <c r="J14" s="19">
        <v>3883.866</v>
      </c>
      <c r="K14" s="20">
        <v>14874.683999999999</v>
      </c>
    </row>
    <row r="15" spans="1:11">
      <c r="A15" s="7" t="s">
        <v>11</v>
      </c>
      <c r="B15" s="21">
        <v>0</v>
      </c>
      <c r="C15" s="21">
        <v>0</v>
      </c>
      <c r="D15" s="19">
        <v>1454.723</v>
      </c>
      <c r="E15" s="19">
        <v>3326.6149999999998</v>
      </c>
      <c r="F15" s="19">
        <v>1022.676</v>
      </c>
      <c r="G15" s="19">
        <v>4151.4139999999998</v>
      </c>
      <c r="H15" s="19">
        <v>487.98099999999999</v>
      </c>
      <c r="I15" s="19">
        <v>2409.422</v>
      </c>
      <c r="J15" s="19">
        <v>2965.38</v>
      </c>
      <c r="K15" s="20">
        <v>9887.4519999999993</v>
      </c>
    </row>
    <row r="16" spans="1:11">
      <c r="A16" s="7" t="s">
        <v>12</v>
      </c>
      <c r="B16" s="21">
        <v>0</v>
      </c>
      <c r="C16" s="21">
        <v>0</v>
      </c>
      <c r="D16" s="19">
        <v>1263.58</v>
      </c>
      <c r="E16" s="19">
        <v>1934.5319999999999</v>
      </c>
      <c r="F16" s="19">
        <v>931.19</v>
      </c>
      <c r="G16" s="19">
        <v>2903.87</v>
      </c>
      <c r="H16" s="19">
        <v>394.07299999999998</v>
      </c>
      <c r="I16" s="19">
        <v>1542.068</v>
      </c>
      <c r="J16" s="19">
        <v>2588.8440000000001</v>
      </c>
      <c r="K16" s="20">
        <v>6380.47</v>
      </c>
    </row>
    <row r="17" spans="1:11">
      <c r="A17" s="7" t="s">
        <v>42</v>
      </c>
      <c r="B17" s="21">
        <v>0</v>
      </c>
      <c r="C17" s="21">
        <v>0</v>
      </c>
      <c r="D17" s="19">
        <v>997.57799999999997</v>
      </c>
      <c r="E17" s="19">
        <v>787.06299999999999</v>
      </c>
      <c r="F17" s="19">
        <v>784.69600000000003</v>
      </c>
      <c r="G17" s="19">
        <v>1699.9570000000001</v>
      </c>
      <c r="H17" s="19">
        <v>384.65300000000002</v>
      </c>
      <c r="I17" s="19">
        <v>1114.3710000000001</v>
      </c>
      <c r="J17" s="19">
        <v>2166.9259999999999</v>
      </c>
      <c r="K17" s="20">
        <v>3601.3910000000001</v>
      </c>
    </row>
    <row r="18" spans="1:11">
      <c r="A18" s="22" t="s">
        <v>43</v>
      </c>
      <c r="B18" s="21">
        <v>0</v>
      </c>
      <c r="C18" s="21">
        <v>0</v>
      </c>
      <c r="D18" s="19">
        <v>441.43299999999999</v>
      </c>
      <c r="E18" s="19">
        <v>166.227</v>
      </c>
      <c r="F18" s="19">
        <v>981.96500000000003</v>
      </c>
      <c r="G18" s="19">
        <v>962.32100000000003</v>
      </c>
      <c r="H18" s="19">
        <v>773.82399999999996</v>
      </c>
      <c r="I18" s="19">
        <v>1052.2619999999999</v>
      </c>
      <c r="J18" s="19">
        <v>2197.2220000000002</v>
      </c>
      <c r="K18" s="20">
        <v>2180.7379999999998</v>
      </c>
    </row>
    <row r="19" spans="1:11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>
      <c r="A20" s="14" t="s">
        <v>3</v>
      </c>
      <c r="B20" s="19">
        <f t="shared" ref="B20:K20" si="0">SUM(B11:B18)</f>
        <v>6886.1529999999984</v>
      </c>
      <c r="C20" s="19">
        <f t="shared" si="0"/>
        <v>1820.915</v>
      </c>
      <c r="D20" s="19">
        <f t="shared" si="0"/>
        <v>10093.870999999999</v>
      </c>
      <c r="E20" s="19">
        <f t="shared" si="0"/>
        <v>22201.199999999993</v>
      </c>
      <c r="F20" s="19">
        <f t="shared" si="0"/>
        <v>7498.3010000000013</v>
      </c>
      <c r="G20" s="19">
        <f t="shared" si="0"/>
        <v>26010.109999999997</v>
      </c>
      <c r="H20" s="19">
        <f t="shared" si="0"/>
        <v>3433.4010000000003</v>
      </c>
      <c r="I20" s="19">
        <f t="shared" si="0"/>
        <v>12874.007</v>
      </c>
      <c r="J20" s="19">
        <f t="shared" si="0"/>
        <v>27911.726000000002</v>
      </c>
      <c r="K20" s="23">
        <f t="shared" si="0"/>
        <v>62906.161</v>
      </c>
    </row>
    <row r="21" spans="1:11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>
      <c r="A22" s="14" t="s">
        <v>20</v>
      </c>
      <c r="B22" s="27">
        <f>B20/$J20*100</f>
        <v>24.671183000291698</v>
      </c>
      <c r="C22" s="27">
        <f>C20/$K20*100</f>
        <v>2.894652878276899</v>
      </c>
      <c r="D22" s="27">
        <f>D20/$J20*100</f>
        <v>36.163550043447685</v>
      </c>
      <c r="E22" s="27">
        <f>E20/$K20*100</f>
        <v>35.292568560971304</v>
      </c>
      <c r="F22" s="27">
        <f>F20/$J20*100</f>
        <v>26.864340098494804</v>
      </c>
      <c r="G22" s="27">
        <f>G20/$K20*100</f>
        <v>41.347476282966937</v>
      </c>
      <c r="H22" s="27">
        <f>H20/$J20*100</f>
        <v>12.3009268577658</v>
      </c>
      <c r="I22" s="27">
        <f>I20/$K20*100</f>
        <v>20.46541514431313</v>
      </c>
      <c r="J22" s="27">
        <f>J20/$J20*100</f>
        <v>100</v>
      </c>
      <c r="K22" s="28">
        <f>K20/$K20*100</f>
        <v>100</v>
      </c>
    </row>
    <row r="24" spans="1:11">
      <c r="A24" s="3" t="s">
        <v>23</v>
      </c>
    </row>
    <row r="25" spans="1:11">
      <c r="A25" s="3" t="s">
        <v>53</v>
      </c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workbookViewId="0"/>
  </sheetViews>
  <sheetFormatPr defaultRowHeight="12.75"/>
  <cols>
    <col min="1" max="1" width="25.42578125" style="1" customWidth="1"/>
    <col min="2" max="11" width="10.28515625" style="1" customWidth="1"/>
    <col min="12" max="16384" width="9.140625" style="1"/>
  </cols>
  <sheetData>
    <row r="1" spans="1:11" ht="13.5">
      <c r="A1" s="2">
        <v>41759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3.5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1" ht="13.5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1" ht="13.5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 ht="13.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3.5">
      <c r="A11" s="7" t="s">
        <v>27</v>
      </c>
      <c r="B11" s="19">
        <v>1900.61</v>
      </c>
      <c r="C11" s="19">
        <v>416.16800000000001</v>
      </c>
      <c r="D11" s="19">
        <v>591.89499999999998</v>
      </c>
      <c r="E11" s="19">
        <v>658.76099999999997</v>
      </c>
      <c r="F11" s="19">
        <v>251.94399999999999</v>
      </c>
      <c r="G11" s="19">
        <v>407.16</v>
      </c>
      <c r="H11" s="19">
        <v>102.03</v>
      </c>
      <c r="I11" s="19">
        <v>170.31</v>
      </c>
      <c r="J11" s="19">
        <v>2846.48</v>
      </c>
      <c r="K11" s="20">
        <v>1652.3969999999999</v>
      </c>
    </row>
    <row r="12" spans="1:11" ht="13.5">
      <c r="A12" s="7" t="s">
        <v>15</v>
      </c>
      <c r="B12" s="19">
        <v>2687.7339999999999</v>
      </c>
      <c r="C12" s="19">
        <v>1002.446</v>
      </c>
      <c r="D12" s="19">
        <v>1743.9960000000001</v>
      </c>
      <c r="E12" s="19">
        <v>4552.7700000000004</v>
      </c>
      <c r="F12" s="19">
        <v>612.24599999999998</v>
      </c>
      <c r="G12" s="19">
        <v>1868.4849999999999</v>
      </c>
      <c r="H12" s="19">
        <v>233.34700000000001</v>
      </c>
      <c r="I12" s="19">
        <v>799.89300000000003</v>
      </c>
      <c r="J12" s="19">
        <v>5277.326</v>
      </c>
      <c r="K12" s="20">
        <v>8223.5959999999995</v>
      </c>
    </row>
    <row r="13" spans="1:11" ht="13.5">
      <c r="A13" s="7" t="s">
        <v>16</v>
      </c>
      <c r="B13" s="19">
        <v>1822.1010000000001</v>
      </c>
      <c r="C13" s="19">
        <v>302.65499999999997</v>
      </c>
      <c r="D13" s="19">
        <v>1790.963</v>
      </c>
      <c r="E13" s="19">
        <v>5201.2039999999997</v>
      </c>
      <c r="F13" s="19">
        <v>1537.4079999999999</v>
      </c>
      <c r="G13" s="19">
        <v>7184.232</v>
      </c>
      <c r="H13" s="19">
        <v>503.51600000000002</v>
      </c>
      <c r="I13" s="19">
        <v>2631.5329999999999</v>
      </c>
      <c r="J13" s="19">
        <v>5653.9880000000003</v>
      </c>
      <c r="K13" s="20">
        <v>15319.621999999999</v>
      </c>
    </row>
    <row r="14" spans="1:11" ht="13.5">
      <c r="A14" s="7" t="s">
        <v>17</v>
      </c>
      <c r="B14" s="21">
        <v>237.017</v>
      </c>
      <c r="C14" s="21">
        <v>31.516999999999999</v>
      </c>
      <c r="D14" s="19">
        <v>1644.383</v>
      </c>
      <c r="E14" s="19">
        <v>4593.3010000000004</v>
      </c>
      <c r="F14" s="19">
        <v>1227.1969999999999</v>
      </c>
      <c r="G14" s="19">
        <v>5709.3819999999996</v>
      </c>
      <c r="H14" s="19">
        <v>516.66499999999996</v>
      </c>
      <c r="I14" s="19">
        <v>2749.136</v>
      </c>
      <c r="J14" s="19">
        <v>3625.261</v>
      </c>
      <c r="K14" s="20">
        <v>13083.335999999999</v>
      </c>
    </row>
    <row r="15" spans="1:11" ht="13.5">
      <c r="A15" s="7" t="s">
        <v>11</v>
      </c>
      <c r="B15" s="21">
        <v>0</v>
      </c>
      <c r="C15" s="21">
        <v>0</v>
      </c>
      <c r="D15" s="19">
        <v>1467.4380000000001</v>
      </c>
      <c r="E15" s="19">
        <v>3187.7440000000001</v>
      </c>
      <c r="F15" s="19">
        <v>1097.953</v>
      </c>
      <c r="G15" s="19">
        <v>4306.1490000000003</v>
      </c>
      <c r="H15" s="19">
        <v>481.17700000000002</v>
      </c>
      <c r="I15" s="19">
        <v>2234.846</v>
      </c>
      <c r="J15" s="19">
        <v>3046.5680000000002</v>
      </c>
      <c r="K15" s="20">
        <v>9728.7379999999994</v>
      </c>
    </row>
    <row r="16" spans="1:11" ht="13.5">
      <c r="A16" s="7" t="s">
        <v>12</v>
      </c>
      <c r="B16" s="21">
        <v>0</v>
      </c>
      <c r="C16" s="21">
        <v>0</v>
      </c>
      <c r="D16" s="19">
        <v>1326.1610000000001</v>
      </c>
      <c r="E16" s="19">
        <v>1949.741</v>
      </c>
      <c r="F16" s="19">
        <v>926.61300000000006</v>
      </c>
      <c r="G16" s="19">
        <v>2767.8119999999999</v>
      </c>
      <c r="H16" s="19">
        <v>409.71699999999998</v>
      </c>
      <c r="I16" s="19">
        <v>1560.4190000000001</v>
      </c>
      <c r="J16" s="19">
        <v>2662.49</v>
      </c>
      <c r="K16" s="20">
        <v>6277.9719999999998</v>
      </c>
    </row>
    <row r="17" spans="1:11" ht="13.5">
      <c r="A17" s="7" t="s">
        <v>42</v>
      </c>
      <c r="B17" s="21">
        <v>0</v>
      </c>
      <c r="C17" s="21">
        <v>0</v>
      </c>
      <c r="D17" s="19">
        <v>1057.25</v>
      </c>
      <c r="E17" s="19">
        <v>733.52599999999995</v>
      </c>
      <c r="F17" s="19">
        <v>697.69899999999996</v>
      </c>
      <c r="G17" s="19">
        <v>1454.8510000000001</v>
      </c>
      <c r="H17" s="19">
        <v>397.96899999999999</v>
      </c>
      <c r="I17" s="19">
        <v>1107.0909999999999</v>
      </c>
      <c r="J17" s="19">
        <v>2152.9180000000001</v>
      </c>
      <c r="K17" s="20">
        <v>3295.4670000000001</v>
      </c>
    </row>
    <row r="18" spans="1:11" ht="13.5">
      <c r="A18" s="22" t="s">
        <v>43</v>
      </c>
      <c r="B18" s="21">
        <v>0</v>
      </c>
      <c r="C18" s="21">
        <v>0</v>
      </c>
      <c r="D18" s="19">
        <v>378.66</v>
      </c>
      <c r="E18" s="19">
        <v>137.11699999999999</v>
      </c>
      <c r="F18" s="19">
        <v>984.08900000000006</v>
      </c>
      <c r="G18" s="19">
        <v>902.505</v>
      </c>
      <c r="H18" s="19">
        <v>739.976</v>
      </c>
      <c r="I18" s="19">
        <v>941.279</v>
      </c>
      <c r="J18" s="19">
        <v>2102.7249999999999</v>
      </c>
      <c r="K18" s="20">
        <v>1980.9010000000001</v>
      </c>
    </row>
    <row r="19" spans="1:11" ht="13.5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 ht="13.5">
      <c r="A20" s="14" t="s">
        <v>3</v>
      </c>
      <c r="B20" s="19">
        <f t="shared" ref="B20:K20" si="0">SUM(B11:B18)</f>
        <v>6647.4619999999995</v>
      </c>
      <c r="C20" s="19">
        <f t="shared" si="0"/>
        <v>1752.7860000000001</v>
      </c>
      <c r="D20" s="19">
        <f t="shared" si="0"/>
        <v>10000.745999999999</v>
      </c>
      <c r="E20" s="19">
        <f t="shared" si="0"/>
        <v>21014.164000000001</v>
      </c>
      <c r="F20" s="19">
        <f t="shared" si="0"/>
        <v>7335.1489999999994</v>
      </c>
      <c r="G20" s="19">
        <f t="shared" si="0"/>
        <v>24600.576000000001</v>
      </c>
      <c r="H20" s="19">
        <f t="shared" si="0"/>
        <v>3384.3970000000004</v>
      </c>
      <c r="I20" s="19">
        <f t="shared" si="0"/>
        <v>12194.507</v>
      </c>
      <c r="J20" s="19">
        <f t="shared" si="0"/>
        <v>27367.755999999998</v>
      </c>
      <c r="K20" s="23">
        <f t="shared" si="0"/>
        <v>59562.028999999995</v>
      </c>
    </row>
    <row r="21" spans="1:11" ht="13.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 ht="13.5">
      <c r="A22" s="14" t="s">
        <v>20</v>
      </c>
      <c r="B22" s="27">
        <f>B20/$J20*100</f>
        <v>24.289393693805224</v>
      </c>
      <c r="C22" s="27">
        <f>C20/$K20*100</f>
        <v>2.9427909515977038</v>
      </c>
      <c r="D22" s="27">
        <f>D20/$J20*100</f>
        <v>36.542075280121615</v>
      </c>
      <c r="E22" s="27">
        <f>E20/$K20*100</f>
        <v>35.2811419503523</v>
      </c>
      <c r="F22" s="27">
        <f>F20/$J20*100</f>
        <v>26.802157253959734</v>
      </c>
      <c r="G22" s="27">
        <f>G20/$K20*100</f>
        <v>41.302447906870334</v>
      </c>
      <c r="H22" s="27">
        <f>H20/$J20*100</f>
        <v>12.366366464243546</v>
      </c>
      <c r="I22" s="27">
        <f>I20/$K20*100</f>
        <v>20.473625906867614</v>
      </c>
      <c r="J22" s="27">
        <f>J20/$J20*100</f>
        <v>100</v>
      </c>
      <c r="K22" s="28">
        <f>K20/$K20*100</f>
        <v>100</v>
      </c>
    </row>
    <row r="23" spans="1:11" ht="13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3.5">
      <c r="A24" s="3" t="s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3.5">
      <c r="A25" s="3" t="s">
        <v>51</v>
      </c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25"/>
  <sheetViews>
    <sheetView showGridLines="0" topLeftCell="A2" workbookViewId="0">
      <selection activeCell="A2" sqref="A2"/>
    </sheetView>
  </sheetViews>
  <sheetFormatPr defaultRowHeight="12.75"/>
  <cols>
    <col min="1" max="1" width="25.42578125" customWidth="1"/>
    <col min="2" max="11" width="10.28515625" customWidth="1"/>
  </cols>
  <sheetData>
    <row r="1" spans="1:11" ht="13.5">
      <c r="A1" s="2">
        <v>40897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>
      <c r="A3" s="4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3.5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thickTop="1">
      <c r="A7" s="7"/>
      <c r="B7" s="8" t="s">
        <v>5</v>
      </c>
      <c r="C7" s="8"/>
      <c r="D7" s="9" t="s">
        <v>7</v>
      </c>
      <c r="E7" s="8"/>
      <c r="F7" s="32" t="s">
        <v>48</v>
      </c>
      <c r="G7" s="33"/>
      <c r="H7" s="32" t="s">
        <v>49</v>
      </c>
      <c r="I7" s="33"/>
      <c r="J7" s="10"/>
      <c r="K7" s="10"/>
    </row>
    <row r="8" spans="1:11" ht="13.5">
      <c r="A8" s="11" t="s">
        <v>28</v>
      </c>
      <c r="B8" s="12" t="s">
        <v>6</v>
      </c>
      <c r="C8" s="12"/>
      <c r="D8" s="13" t="s">
        <v>8</v>
      </c>
      <c r="E8" s="12"/>
      <c r="F8" s="34"/>
      <c r="G8" s="35"/>
      <c r="H8" s="34"/>
      <c r="I8" s="35"/>
      <c r="J8" s="12" t="s">
        <v>21</v>
      </c>
      <c r="K8" s="12"/>
    </row>
    <row r="9" spans="1:11" ht="13.5">
      <c r="A9" s="14"/>
      <c r="B9" s="15" t="s">
        <v>1</v>
      </c>
      <c r="C9" s="15" t="s">
        <v>2</v>
      </c>
      <c r="D9" s="15" t="s">
        <v>1</v>
      </c>
      <c r="E9" s="15" t="s">
        <v>2</v>
      </c>
      <c r="F9" s="15" t="s">
        <v>1</v>
      </c>
      <c r="G9" s="15" t="s">
        <v>2</v>
      </c>
      <c r="H9" s="15" t="s">
        <v>1</v>
      </c>
      <c r="I9" s="15" t="s">
        <v>2</v>
      </c>
      <c r="J9" s="15" t="s">
        <v>1</v>
      </c>
      <c r="K9" s="16" t="s">
        <v>2</v>
      </c>
    </row>
    <row r="10" spans="1:11" ht="13.5">
      <c r="A10" s="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3.5">
      <c r="A11" s="7" t="s">
        <v>27</v>
      </c>
      <c r="B11" s="19">
        <v>1929.9960000000001</v>
      </c>
      <c r="C11" s="19">
        <v>406.74200000000002</v>
      </c>
      <c r="D11" s="19">
        <v>652.65599999999995</v>
      </c>
      <c r="E11" s="19">
        <v>760.56600000000003</v>
      </c>
      <c r="F11" s="19">
        <v>317.85700000000003</v>
      </c>
      <c r="G11" s="19">
        <v>525.48400000000004</v>
      </c>
      <c r="H11" s="19">
        <v>112.36799999999999</v>
      </c>
      <c r="I11" s="19">
        <v>212.30099999999999</v>
      </c>
      <c r="J11" s="19">
        <v>3012.877</v>
      </c>
      <c r="K11" s="20">
        <v>1905.0940000000001</v>
      </c>
    </row>
    <row r="12" spans="1:11" ht="13.5">
      <c r="A12" s="7" t="s">
        <v>15</v>
      </c>
      <c r="B12" s="19">
        <v>2438.81</v>
      </c>
      <c r="C12" s="19">
        <v>905.44399999999996</v>
      </c>
      <c r="D12" s="19">
        <v>1765.559</v>
      </c>
      <c r="E12" s="19">
        <v>4572.6989999999996</v>
      </c>
      <c r="F12" s="19">
        <v>675.52300000000002</v>
      </c>
      <c r="G12" s="19">
        <v>2072.5889999999999</v>
      </c>
      <c r="H12" s="19">
        <v>225.48699999999999</v>
      </c>
      <c r="I12" s="19">
        <v>763.88900000000001</v>
      </c>
      <c r="J12" s="19">
        <v>5105.38</v>
      </c>
      <c r="K12" s="20">
        <v>8314.6209999999992</v>
      </c>
    </row>
    <row r="13" spans="1:11" ht="13.5">
      <c r="A13" s="7" t="s">
        <v>16</v>
      </c>
      <c r="B13" s="19">
        <v>1681.7650000000001</v>
      </c>
      <c r="C13" s="19">
        <v>279.13400000000001</v>
      </c>
      <c r="D13" s="19">
        <v>1757.2570000000001</v>
      </c>
      <c r="E13" s="19">
        <v>5155.3109999999997</v>
      </c>
      <c r="F13" s="19">
        <v>1549.8340000000001</v>
      </c>
      <c r="G13" s="19">
        <v>7219.4970000000003</v>
      </c>
      <c r="H13" s="19">
        <v>474.63900000000001</v>
      </c>
      <c r="I13" s="19">
        <v>2454.002</v>
      </c>
      <c r="J13" s="19">
        <v>5463.4949999999999</v>
      </c>
      <c r="K13" s="20">
        <v>15107.942999999999</v>
      </c>
    </row>
    <row r="14" spans="1:11" ht="13.5">
      <c r="A14" s="7" t="s">
        <v>17</v>
      </c>
      <c r="B14" s="21">
        <v>190.69200000000001</v>
      </c>
      <c r="C14" s="21">
        <v>22.242999999999999</v>
      </c>
      <c r="D14" s="19">
        <v>1616.598</v>
      </c>
      <c r="E14" s="19">
        <v>4513.8980000000001</v>
      </c>
      <c r="F14" s="19">
        <v>1233.0129999999999</v>
      </c>
      <c r="G14" s="19">
        <v>5776.1840000000002</v>
      </c>
      <c r="H14" s="19">
        <v>439.11</v>
      </c>
      <c r="I14" s="19">
        <v>2279.1039999999998</v>
      </c>
      <c r="J14" s="19">
        <v>3479.4140000000002</v>
      </c>
      <c r="K14" s="20">
        <v>12591.432000000001</v>
      </c>
    </row>
    <row r="15" spans="1:11" ht="13.5">
      <c r="A15" s="7" t="s">
        <v>11</v>
      </c>
      <c r="B15" s="21">
        <v>0</v>
      </c>
      <c r="C15" s="21">
        <v>0</v>
      </c>
      <c r="D15" s="19">
        <v>1502.7380000000001</v>
      </c>
      <c r="E15" s="19">
        <v>3271.384</v>
      </c>
      <c r="F15" s="19">
        <v>1144.539</v>
      </c>
      <c r="G15" s="19">
        <v>4507.71</v>
      </c>
      <c r="H15" s="19">
        <v>411.702</v>
      </c>
      <c r="I15" s="19">
        <v>1916.982</v>
      </c>
      <c r="J15" s="19">
        <v>3058.9789999999998</v>
      </c>
      <c r="K15" s="20">
        <v>9696.0750000000007</v>
      </c>
    </row>
    <row r="16" spans="1:11" ht="13.5">
      <c r="A16" s="7" t="s">
        <v>12</v>
      </c>
      <c r="B16" s="21">
        <v>0</v>
      </c>
      <c r="C16" s="21">
        <v>0</v>
      </c>
      <c r="D16" s="19">
        <v>1308.297</v>
      </c>
      <c r="E16" s="19">
        <v>1881.9179999999999</v>
      </c>
      <c r="F16" s="19">
        <v>969.85199999999998</v>
      </c>
      <c r="G16" s="19">
        <v>2902.355</v>
      </c>
      <c r="H16" s="19">
        <v>394.017</v>
      </c>
      <c r="I16" s="19">
        <v>1480.577</v>
      </c>
      <c r="J16" s="19">
        <v>2672.1660000000002</v>
      </c>
      <c r="K16" s="20">
        <v>6264.8509999999997</v>
      </c>
    </row>
    <row r="17" spans="1:11" ht="13.5">
      <c r="A17" s="7" t="s">
        <v>42</v>
      </c>
      <c r="B17" s="21">
        <v>0</v>
      </c>
      <c r="C17" s="21">
        <v>0</v>
      </c>
      <c r="D17" s="19">
        <v>1015.0839999999999</v>
      </c>
      <c r="E17" s="19">
        <v>694.15599999999995</v>
      </c>
      <c r="F17" s="19">
        <v>821.68600000000004</v>
      </c>
      <c r="G17" s="19">
        <v>1652.588</v>
      </c>
      <c r="H17" s="19">
        <v>379.57799999999997</v>
      </c>
      <c r="I17" s="19">
        <v>1062.4380000000001</v>
      </c>
      <c r="J17" s="19">
        <v>2216.3470000000002</v>
      </c>
      <c r="K17" s="20">
        <v>3409.1819999999998</v>
      </c>
    </row>
    <row r="18" spans="1:11" ht="13.5">
      <c r="A18" s="22" t="s">
        <v>43</v>
      </c>
      <c r="B18" s="21">
        <v>0</v>
      </c>
      <c r="C18" s="21">
        <v>0</v>
      </c>
      <c r="D18" s="19">
        <v>342.04399999999998</v>
      </c>
      <c r="E18" s="19">
        <v>126.099</v>
      </c>
      <c r="F18" s="19">
        <v>992.452</v>
      </c>
      <c r="G18" s="19">
        <v>888.70600000000002</v>
      </c>
      <c r="H18" s="19">
        <v>698.34400000000005</v>
      </c>
      <c r="I18" s="19">
        <v>935.45899999999995</v>
      </c>
      <c r="J18" s="19">
        <v>2032.84</v>
      </c>
      <c r="K18" s="20">
        <v>1950.2629999999999</v>
      </c>
    </row>
    <row r="19" spans="1:11" ht="13.5">
      <c r="A19" s="22"/>
      <c r="B19" s="19"/>
      <c r="C19" s="19"/>
      <c r="D19" s="19"/>
      <c r="E19" s="19"/>
      <c r="F19" s="19"/>
      <c r="G19" s="19"/>
      <c r="H19" s="19"/>
      <c r="I19" s="19"/>
      <c r="J19" s="19"/>
      <c r="K19" s="20"/>
    </row>
    <row r="20" spans="1:11" ht="13.5">
      <c r="A20" s="14" t="s">
        <v>3</v>
      </c>
      <c r="B20" s="19">
        <v>6241.2640000000001</v>
      </c>
      <c r="C20" s="19">
        <v>1613.5630000000001</v>
      </c>
      <c r="D20" s="19">
        <v>9960.2340000000004</v>
      </c>
      <c r="E20" s="19">
        <v>20976.031999999999</v>
      </c>
      <c r="F20" s="19">
        <v>7704.7560000000003</v>
      </c>
      <c r="G20" s="19">
        <v>25545.114000000001</v>
      </c>
      <c r="H20" s="19">
        <v>3135.2449999999999</v>
      </c>
      <c r="I20" s="19">
        <v>11104.754000000001</v>
      </c>
      <c r="J20" s="19">
        <v>27041.498</v>
      </c>
      <c r="K20" s="23">
        <v>59239.462</v>
      </c>
    </row>
    <row r="21" spans="1:11" ht="13.5">
      <c r="A21" s="24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6"/>
    </row>
    <row r="22" spans="1:11" ht="13.5">
      <c r="A22" s="14" t="s">
        <v>20</v>
      </c>
      <c r="B22" s="27">
        <f>B20/$J20*100</f>
        <v>23.080318997120649</v>
      </c>
      <c r="C22" s="27">
        <f>C20/$K20*100</f>
        <v>2.7237975253725297</v>
      </c>
      <c r="D22" s="27">
        <f>D20/$J20*100</f>
        <v>36.833144376838888</v>
      </c>
      <c r="E22" s="27">
        <f>E20/$K20*100</f>
        <v>35.408883355490296</v>
      </c>
      <c r="F22" s="27">
        <f>F20/$J20*100</f>
        <v>28.492341659474636</v>
      </c>
      <c r="G22" s="27">
        <f>G20/$K20*100</f>
        <v>43.121785947347057</v>
      </c>
      <c r="H22" s="27">
        <f>H20/$J20*100</f>
        <v>11.594198664585816</v>
      </c>
      <c r="I22" s="27">
        <f>I20/$K20*100</f>
        <v>18.745534859854061</v>
      </c>
      <c r="J22" s="27">
        <f>J20/$J20*100</f>
        <v>100</v>
      </c>
      <c r="K22" s="28">
        <f>K20/$K20*100</f>
        <v>100</v>
      </c>
    </row>
    <row r="23" spans="1:11" ht="13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3.5">
      <c r="A24" s="3" t="s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3.5">
      <c r="A25" s="3" t="s">
        <v>46</v>
      </c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2">
    <mergeCell ref="F7:G8"/>
    <mergeCell ref="H7:I8"/>
  </mergeCells>
  <printOptions horizontalCentered="1"/>
  <pageMargins left="0.7" right="0.7" top="0.75" bottom="0.75" header="0.3" footer="0.3"/>
  <pageSetup scale="97" orientation="landscape" r:id="rId1"/>
  <ignoredErrors>
    <ignoredError sqref="C22:I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24"/>
  <sheetViews>
    <sheetView showGridLines="0" workbookViewId="0"/>
  </sheetViews>
  <sheetFormatPr defaultRowHeight="12.75"/>
  <cols>
    <col min="1" max="1" width="25.42578125" customWidth="1"/>
    <col min="2" max="9" width="10.28515625" customWidth="1"/>
  </cols>
  <sheetData>
    <row r="1" spans="1:9" ht="13.5">
      <c r="A1" s="2">
        <v>40897</v>
      </c>
      <c r="B1" s="3"/>
      <c r="C1" s="3"/>
      <c r="D1" s="3"/>
      <c r="E1" s="3"/>
      <c r="F1" s="3"/>
      <c r="G1" s="3"/>
      <c r="H1" s="3"/>
      <c r="I1" s="3"/>
    </row>
    <row r="2" spans="1:9" ht="13.5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13.5">
      <c r="A3" s="4" t="s">
        <v>45</v>
      </c>
      <c r="B3" s="5"/>
      <c r="C3" s="5"/>
      <c r="D3" s="5"/>
      <c r="E3" s="5"/>
      <c r="F3" s="5"/>
      <c r="G3" s="5"/>
      <c r="H3" s="5"/>
      <c r="I3" s="5"/>
    </row>
    <row r="4" spans="1:9" ht="13.5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9" ht="14.25" thickBot="1">
      <c r="A5" s="6"/>
      <c r="B5" s="6"/>
      <c r="C5" s="6"/>
      <c r="D5" s="6"/>
      <c r="E5" s="6"/>
      <c r="F5" s="6"/>
      <c r="G5" s="6"/>
      <c r="H5" s="6"/>
      <c r="I5" s="6"/>
    </row>
    <row r="6" spans="1:9" ht="14.25" thickTop="1">
      <c r="A6" s="7"/>
      <c r="B6" s="8" t="s">
        <v>5</v>
      </c>
      <c r="C6" s="8"/>
      <c r="D6" s="9" t="s">
        <v>7</v>
      </c>
      <c r="E6" s="8"/>
      <c r="F6" s="29" t="s">
        <v>9</v>
      </c>
      <c r="G6" s="30"/>
      <c r="H6" s="10"/>
      <c r="I6" s="10"/>
    </row>
    <row r="7" spans="1:9" ht="13.5">
      <c r="A7" s="11" t="s">
        <v>28</v>
      </c>
      <c r="B7" s="12" t="s">
        <v>6</v>
      </c>
      <c r="C7" s="12"/>
      <c r="D7" s="13" t="s">
        <v>8</v>
      </c>
      <c r="E7" s="12"/>
      <c r="F7" s="13" t="s">
        <v>10</v>
      </c>
      <c r="G7" s="31"/>
      <c r="H7" s="12" t="s">
        <v>21</v>
      </c>
      <c r="I7" s="12"/>
    </row>
    <row r="8" spans="1:9" ht="13.5">
      <c r="A8" s="14"/>
      <c r="B8" s="15" t="s">
        <v>1</v>
      </c>
      <c r="C8" s="15" t="s">
        <v>2</v>
      </c>
      <c r="D8" s="15" t="s">
        <v>1</v>
      </c>
      <c r="E8" s="15" t="s">
        <v>2</v>
      </c>
      <c r="F8" s="15" t="s">
        <v>1</v>
      </c>
      <c r="G8" s="15" t="s">
        <v>2</v>
      </c>
      <c r="H8" s="15" t="s">
        <v>1</v>
      </c>
      <c r="I8" s="16" t="s">
        <v>2</v>
      </c>
    </row>
    <row r="9" spans="1:9" ht="13.5">
      <c r="A9" s="7"/>
      <c r="B9" s="17"/>
      <c r="C9" s="17"/>
      <c r="D9" s="17"/>
      <c r="E9" s="17"/>
      <c r="F9" s="17"/>
      <c r="G9" s="17"/>
      <c r="H9" s="17"/>
      <c r="I9" s="18"/>
    </row>
    <row r="10" spans="1:9" ht="13.5">
      <c r="A10" s="7" t="s">
        <v>27</v>
      </c>
      <c r="B10" s="19">
        <v>1926.1310000000001</v>
      </c>
      <c r="C10" s="19">
        <v>409.43799999999999</v>
      </c>
      <c r="D10" s="19">
        <v>704.38599999999997</v>
      </c>
      <c r="E10" s="19">
        <v>841.68799999999999</v>
      </c>
      <c r="F10" s="19">
        <v>442.88099999999997</v>
      </c>
      <c r="G10" s="19">
        <v>663.40800000000002</v>
      </c>
      <c r="H10" s="19">
        <v>3073.3980000000001</v>
      </c>
      <c r="I10" s="20">
        <v>1914.5350000000001</v>
      </c>
    </row>
    <row r="11" spans="1:9" ht="13.5">
      <c r="A11" s="7" t="s">
        <v>15</v>
      </c>
      <c r="B11" s="19">
        <v>2337.0630000000001</v>
      </c>
      <c r="C11" s="19">
        <v>819.31399999999996</v>
      </c>
      <c r="D11" s="19">
        <v>1655.5329999999999</v>
      </c>
      <c r="E11" s="19">
        <v>4171.2280000000001</v>
      </c>
      <c r="F11" s="19">
        <v>916.70299999999997</v>
      </c>
      <c r="G11" s="19">
        <v>2776.87</v>
      </c>
      <c r="H11" s="19">
        <v>4909.2979999999998</v>
      </c>
      <c r="I11" s="20">
        <v>7767.4129999999996</v>
      </c>
    </row>
    <row r="12" spans="1:9" ht="13.5">
      <c r="A12" s="7" t="s">
        <v>16</v>
      </c>
      <c r="B12" s="19">
        <v>1233.059</v>
      </c>
      <c r="C12" s="19">
        <v>164.81399999999999</v>
      </c>
      <c r="D12" s="19">
        <v>1689.3389999999999</v>
      </c>
      <c r="E12" s="19">
        <v>4793.6490000000003</v>
      </c>
      <c r="F12" s="19">
        <v>1930.646</v>
      </c>
      <c r="G12" s="19">
        <v>8850.3420000000006</v>
      </c>
      <c r="H12" s="19">
        <v>4853.0439999999999</v>
      </c>
      <c r="I12" s="20">
        <v>13808.803</v>
      </c>
    </row>
    <row r="13" spans="1:9" ht="13.5">
      <c r="A13" s="7" t="s">
        <v>17</v>
      </c>
      <c r="B13" s="21">
        <v>33.658000000000001</v>
      </c>
      <c r="C13" s="21">
        <v>0.92700000000000005</v>
      </c>
      <c r="D13" s="19">
        <v>1673.079</v>
      </c>
      <c r="E13" s="19">
        <v>4381.1109999999999</v>
      </c>
      <c r="F13" s="19">
        <v>1640.155</v>
      </c>
      <c r="G13" s="19">
        <v>7287.1329999999998</v>
      </c>
      <c r="H13" s="19">
        <v>3346.8910000000001</v>
      </c>
      <c r="I13" s="20">
        <v>11669.171</v>
      </c>
    </row>
    <row r="14" spans="1:9" ht="13.5">
      <c r="A14" s="7" t="s">
        <v>11</v>
      </c>
      <c r="B14" s="21">
        <v>0</v>
      </c>
      <c r="C14" s="21">
        <v>0</v>
      </c>
      <c r="D14" s="19">
        <v>1458.556</v>
      </c>
      <c r="E14" s="19">
        <v>2752.4969999999998</v>
      </c>
      <c r="F14" s="19">
        <v>1488.002</v>
      </c>
      <c r="G14" s="19">
        <v>5257.6120000000001</v>
      </c>
      <c r="H14" s="19">
        <v>2946.5590000000002</v>
      </c>
      <c r="I14" s="20">
        <v>8010.1090000000004</v>
      </c>
    </row>
    <row r="15" spans="1:9" ht="13.5">
      <c r="A15" s="7" t="s">
        <v>12</v>
      </c>
      <c r="B15" s="21">
        <v>0</v>
      </c>
      <c r="C15" s="21">
        <v>0</v>
      </c>
      <c r="D15" s="19">
        <v>1251.8599999999999</v>
      </c>
      <c r="E15" s="19">
        <v>1404.002</v>
      </c>
      <c r="F15" s="19">
        <v>1314.441</v>
      </c>
      <c r="G15" s="19">
        <v>3324.509</v>
      </c>
      <c r="H15" s="19">
        <v>2566.3009999999999</v>
      </c>
      <c r="I15" s="20">
        <v>4728.5110000000004</v>
      </c>
    </row>
    <row r="16" spans="1:9" ht="13.5">
      <c r="A16" s="7" t="s">
        <v>42</v>
      </c>
      <c r="B16" s="21">
        <v>0</v>
      </c>
      <c r="C16" s="21">
        <v>0</v>
      </c>
      <c r="D16" s="19">
        <v>870.99</v>
      </c>
      <c r="E16" s="19">
        <v>386.24299999999999</v>
      </c>
      <c r="F16" s="19">
        <v>1165.0709999999999</v>
      </c>
      <c r="G16" s="19">
        <v>1787.5219999999999</v>
      </c>
      <c r="H16" s="19">
        <v>2036.0609999999999</v>
      </c>
      <c r="I16" s="20">
        <v>2173.7649999999999</v>
      </c>
    </row>
    <row r="17" spans="1:9" ht="13.5">
      <c r="A17" s="22" t="s">
        <v>43</v>
      </c>
      <c r="B17" s="21">
        <v>0</v>
      </c>
      <c r="C17" s="21">
        <v>0</v>
      </c>
      <c r="D17" s="19">
        <v>89.412999999999997</v>
      </c>
      <c r="E17" s="19">
        <v>14.644</v>
      </c>
      <c r="F17" s="19">
        <v>935.779</v>
      </c>
      <c r="G17" s="19">
        <v>582.31100000000004</v>
      </c>
      <c r="H17" s="19">
        <v>1025.191</v>
      </c>
      <c r="I17" s="20">
        <v>596.95500000000004</v>
      </c>
    </row>
    <row r="18" spans="1:9" ht="13.5">
      <c r="A18" s="22"/>
      <c r="B18" s="19"/>
      <c r="C18" s="19"/>
      <c r="D18" s="19"/>
      <c r="E18" s="19"/>
      <c r="F18" s="19"/>
      <c r="G18" s="19"/>
      <c r="H18" s="19"/>
      <c r="I18" s="20"/>
    </row>
    <row r="19" spans="1:9" ht="13.5">
      <c r="A19" s="14" t="s">
        <v>3</v>
      </c>
      <c r="B19" s="19">
        <v>5529.9110000000001</v>
      </c>
      <c r="C19" s="19">
        <v>1394.4939999999999</v>
      </c>
      <c r="D19" s="19">
        <v>9393.1569999999992</v>
      </c>
      <c r="E19" s="19">
        <v>18745.062000000002</v>
      </c>
      <c r="F19" s="19">
        <v>9833.6769999999997</v>
      </c>
      <c r="G19" s="19">
        <v>30529.707999999999</v>
      </c>
      <c r="H19" s="19">
        <v>24756.743999999999</v>
      </c>
      <c r="I19" s="23">
        <v>50669.262999999999</v>
      </c>
    </row>
    <row r="20" spans="1:9" ht="13.5">
      <c r="A20" s="24" t="s">
        <v>19</v>
      </c>
      <c r="B20" s="25"/>
      <c r="C20" s="25"/>
      <c r="D20" s="25"/>
      <c r="E20" s="25"/>
      <c r="F20" s="25"/>
      <c r="G20" s="25"/>
      <c r="H20" s="25"/>
      <c r="I20" s="26"/>
    </row>
    <row r="21" spans="1:9" ht="13.5">
      <c r="A21" s="14" t="s">
        <v>20</v>
      </c>
      <c r="B21" s="27">
        <f>B19/$H19*100</f>
        <v>22.336988256614038</v>
      </c>
      <c r="C21" s="27">
        <f>C19/$I19*100</f>
        <v>2.7521497599047375</v>
      </c>
      <c r="D21" s="27">
        <f>D19/$H19*100</f>
        <v>37.941810926347983</v>
      </c>
      <c r="E21" s="27">
        <f>E19/$I19*100</f>
        <v>36.994937147595778</v>
      </c>
      <c r="F21" s="27">
        <f>F19/$H19*100</f>
        <v>39.721204856341366</v>
      </c>
      <c r="G21" s="27">
        <f>G19/$I19*100</f>
        <v>60.252915066082565</v>
      </c>
      <c r="H21" s="27">
        <f>H19/$H19*100</f>
        <v>100</v>
      </c>
      <c r="I21" s="28">
        <f>I19/$I19*100</f>
        <v>100</v>
      </c>
    </row>
    <row r="22" spans="1:9" ht="13.5">
      <c r="A22" s="3"/>
      <c r="B22" s="3"/>
      <c r="C22" s="3"/>
      <c r="D22" s="3"/>
      <c r="E22" s="3"/>
      <c r="F22" s="3"/>
      <c r="G22" s="3"/>
      <c r="H22" s="3"/>
      <c r="I22" s="3"/>
    </row>
    <row r="23" spans="1:9" ht="13.5">
      <c r="A23" s="3" t="s">
        <v>23</v>
      </c>
      <c r="B23" s="3"/>
      <c r="C23" s="3"/>
      <c r="D23" s="3"/>
      <c r="E23" s="3"/>
      <c r="F23" s="3"/>
      <c r="G23" s="3"/>
      <c r="H23" s="3"/>
      <c r="I23" s="3"/>
    </row>
    <row r="24" spans="1:9" ht="13.5">
      <c r="A24" s="3" t="s">
        <v>46</v>
      </c>
      <c r="B24" s="3"/>
      <c r="C24" s="3"/>
      <c r="D24" s="3"/>
      <c r="E24" s="3"/>
      <c r="F24" s="3"/>
      <c r="G24" s="3"/>
      <c r="H24" s="3"/>
      <c r="I24" s="3"/>
    </row>
  </sheetData>
  <phoneticPr fontId="1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The Urban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CRosenbe</dc:creator>
  <cp:lastModifiedBy>Sayed, Safia</cp:lastModifiedBy>
  <cp:lastPrinted>2019-07-12T15:02:20Z</cp:lastPrinted>
  <dcterms:created xsi:type="dcterms:W3CDTF">2007-09-26T18:31:41Z</dcterms:created>
  <dcterms:modified xsi:type="dcterms:W3CDTF">2019-08-06T15:23:12Z</dcterms:modified>
</cp:coreProperties>
</file>