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7860" activeTab="0"/>
  </bookViews>
  <sheets>
    <sheet name="T05-0305" sheetId="1" r:id="rId1"/>
  </sheets>
  <externalReferences>
    <externalReference r:id="rId4"/>
  </externalReferences>
  <definedNames/>
  <calcPr fullCalcOnLoad="1"/>
</workbook>
</file>

<file path=xl/sharedStrings.xml><?xml version="1.0" encoding="utf-8"?>
<sst xmlns="http://schemas.openxmlformats.org/spreadsheetml/2006/main" count="33" uniqueCount="33">
  <si>
    <t>www.taxpolicycenter.org</t>
  </si>
  <si>
    <t>Effect of Not Extending Credit for Elective Deferrals and IRA Contributions (Savers' Credit)</t>
  </si>
  <si>
    <t>Percent of Total Tax Change</t>
  </si>
  <si>
    <t>Average Tax Change ($)</t>
  </si>
  <si>
    <t>Number (thousands)</t>
  </si>
  <si>
    <t>Percent of Total</t>
  </si>
  <si>
    <t>Percent with Tax Increase</t>
  </si>
  <si>
    <t>Current Law</t>
  </si>
  <si>
    <t>Proposal</t>
  </si>
  <si>
    <t>Less than 10</t>
  </si>
  <si>
    <t>10-20</t>
  </si>
  <si>
    <t>20-30</t>
  </si>
  <si>
    <t>30-40</t>
  </si>
  <si>
    <t>40-50</t>
  </si>
  <si>
    <t>50-75</t>
  </si>
  <si>
    <t>75-100</t>
  </si>
  <si>
    <t>100-200</t>
  </si>
  <si>
    <t>200-500</t>
  </si>
  <si>
    <t>500-1,000</t>
  </si>
  <si>
    <t>More than 1,000</t>
  </si>
  <si>
    <t>All</t>
  </si>
  <si>
    <t>Source: Urban-Brookings Tax Policy Center Microsimulation Model (version 0305-3A).</t>
  </si>
  <si>
    <t>(1) Calendar year. Baseline is current law plus Savers' Credit extended plus the Administration's FY2005 Budget Proposal to extend provisions in the Economic Growth and Tax Relief Reconciliation Act of 2001 (EGTRRA) and the Jobs and Growth Tax Relief Reconciliation Act of 2003 (JGTRRA) affecting the following: marginal tax rates; the 10-percent bracket; the child tax credit; the child and dependent care credit; the limitation on itemized deductions (Pease); the personal exemption phaseout (PEP); the standard deduction, 15-percent bracket, and EITC for married couples; the AMT; pension and IRA provisions; estate tax repeal; 15 percent tax rate on qualified dividends and capital gains (0 percent for lower-income taxpayers). Proposal: Repeal Savers' Credit.</t>
  </si>
  <si>
    <t>(2) Tax units with negative cash income are excluded from the lowest income class but are included in the totals. For a description of cash income, see http://www.taxpolicycenter.org/TaxModel/income.cfm</t>
  </si>
  <si>
    <t>(3) Includes both filing and non-filing units.  Tax units that are dependents of other taxpayers are excluded from the analysis.</t>
  </si>
  <si>
    <t>(4) After-tax income is cash income less: individual income tax net of refundable credits; corporate income tax; payroll taxes (Social Security and Medicare); and estate tax.</t>
  </si>
  <si>
    <t xml:space="preserve">(5) Average federal tax (individual income tax, net of refundable credits, plus direct AMT liability; corporate income tax; payroll taxes (Social Security and Medicare); and estate tax) as a percentage of average cash income.  </t>
  </si>
  <si>
    <r>
      <t>Distribution of Federal Tax Change by Cash Income Class, 2011</t>
    </r>
    <r>
      <rPr>
        <b/>
        <vertAlign val="superscript"/>
        <sz val="12"/>
        <rFont val="Times New Roman"/>
        <family val="1"/>
      </rPr>
      <t>1</t>
    </r>
    <r>
      <rPr>
        <b/>
        <sz val="12"/>
        <rFont val="Times New Roman"/>
        <family val="1"/>
      </rPr>
      <t xml:space="preserve">                      </t>
    </r>
  </si>
  <si>
    <r>
      <t>Cash Income Class (thousands of 2005 dollars)</t>
    </r>
    <r>
      <rPr>
        <b/>
        <vertAlign val="superscript"/>
        <sz val="10"/>
        <rFont val="Times New Roman"/>
        <family val="1"/>
      </rPr>
      <t>2</t>
    </r>
  </si>
  <si>
    <r>
      <t>Tax Units</t>
    </r>
    <r>
      <rPr>
        <b/>
        <vertAlign val="superscript"/>
        <sz val="10"/>
        <rFont val="Times New Roman"/>
        <family val="1"/>
      </rPr>
      <t>3</t>
    </r>
  </si>
  <si>
    <r>
      <t>Percent Change in After-Tax Income</t>
    </r>
    <r>
      <rPr>
        <b/>
        <vertAlign val="superscript"/>
        <sz val="10"/>
        <rFont val="Times New Roman"/>
        <family val="1"/>
      </rPr>
      <t>4</t>
    </r>
  </si>
  <si>
    <r>
      <t>Average Federal Tax Rate</t>
    </r>
    <r>
      <rPr>
        <b/>
        <vertAlign val="superscript"/>
        <sz val="10"/>
        <rFont val="Times New Roman"/>
        <family val="1"/>
      </rPr>
      <t>5</t>
    </r>
  </si>
  <si>
    <t>Table T05-0305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</si>
</sst>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8">
    <font>
      <sz val="10"/>
      <name val="Arial"/>
      <family val="0"/>
    </font>
    <font>
      <u val="single"/>
      <sz val="10"/>
      <color indexed="36"/>
      <name val="Arial"/>
      <family val="0"/>
    </font>
    <font>
      <u val="single"/>
      <sz val="10"/>
      <color indexed="12"/>
      <name val="Arial"/>
      <family val="0"/>
    </font>
    <font>
      <sz val="10"/>
      <name val="Times New Roman"/>
      <family val="1"/>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thin"/>
      <bottom>
        <color indexed="63"/>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0">
    <xf numFmtId="0" fontId="0" fillId="0" borderId="0" xfId="0" applyAlignment="1">
      <alignment/>
    </xf>
    <xf numFmtId="14" fontId="4" fillId="0" borderId="0" xfId="21" applyNumberFormat="1" applyFont="1" applyAlignment="1">
      <alignment horizontal="left"/>
      <protection/>
    </xf>
    <xf numFmtId="0" fontId="3" fillId="0" borderId="0" xfId="21">
      <alignment/>
      <protection/>
    </xf>
    <xf numFmtId="0" fontId="2" fillId="0" borderId="0" xfId="20" applyAlignment="1">
      <alignment/>
    </xf>
    <xf numFmtId="15" fontId="4" fillId="0" borderId="0" xfId="21" applyNumberFormat="1" applyFont="1">
      <alignment/>
      <protection/>
    </xf>
    <xf numFmtId="0" fontId="4" fillId="0" borderId="0" xfId="21" applyFont="1">
      <alignment/>
      <protection/>
    </xf>
    <xf numFmtId="0" fontId="5" fillId="0" borderId="0" xfId="21" applyFont="1" applyAlignment="1">
      <alignment horizontal="center"/>
      <protection/>
    </xf>
    <xf numFmtId="0" fontId="3"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vertical="center" wrapText="1"/>
      <protection/>
    </xf>
    <xf numFmtId="0" fontId="4" fillId="0" borderId="3" xfId="21" applyFont="1" applyBorder="1" applyAlignment="1">
      <alignment horizontal="center"/>
      <protection/>
    </xf>
    <xf numFmtId="0" fontId="0" fillId="0" borderId="3" xfId="0" applyBorder="1" applyAlignment="1">
      <alignment horizontal="center"/>
    </xf>
    <xf numFmtId="0" fontId="4" fillId="0" borderId="0" xfId="21" applyFont="1" applyBorder="1" applyAlignment="1">
      <alignment horizontal="center"/>
      <protection/>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4" fillId="0" borderId="5" xfId="21" applyFont="1" applyBorder="1" applyAlignment="1">
      <alignment horizontal="center" vertical="center" wrapText="1"/>
      <protection/>
    </xf>
    <xf numFmtId="0" fontId="0" fillId="0" borderId="5" xfId="0" applyBorder="1" applyAlignment="1">
      <alignment horizontal="center" vertical="center" wrapText="1"/>
    </xf>
    <xf numFmtId="0" fontId="4" fillId="0" borderId="5" xfId="21" applyFont="1" applyBorder="1" applyAlignment="1">
      <alignment horizontal="center" wrapText="1"/>
      <protection/>
    </xf>
    <xf numFmtId="0" fontId="3" fillId="0" borderId="0" xfId="21" applyFont="1">
      <alignment/>
      <protection/>
    </xf>
    <xf numFmtId="0" fontId="4" fillId="0" borderId="0" xfId="21" applyFont="1" applyAlignment="1">
      <alignment horizontal="right"/>
      <protection/>
    </xf>
    <xf numFmtId="3" fontId="3" fillId="0" borderId="0" xfId="21" applyNumberFormat="1" applyAlignment="1">
      <alignment horizontal="right"/>
      <protection/>
    </xf>
    <xf numFmtId="3" fontId="3" fillId="0" borderId="0" xfId="21" applyNumberFormat="1" applyAlignment="1">
      <alignment horizontal="center"/>
      <protection/>
    </xf>
    <xf numFmtId="164" fontId="3" fillId="0" borderId="0" xfId="21" applyNumberFormat="1" applyFont="1" applyAlignment="1">
      <alignment horizontal="right"/>
      <protection/>
    </xf>
    <xf numFmtId="164" fontId="3" fillId="0" borderId="0" xfId="21" applyNumberFormat="1" applyAlignment="1">
      <alignment horizontal="center"/>
      <protection/>
    </xf>
    <xf numFmtId="164" fontId="3" fillId="0" borderId="0" xfId="21" applyNumberFormat="1" applyAlignment="1">
      <alignment/>
      <protection/>
    </xf>
    <xf numFmtId="0" fontId="3" fillId="0" borderId="0" xfId="21" applyAlignment="1">
      <alignment horizontal="center"/>
      <protection/>
    </xf>
    <xf numFmtId="164" fontId="3" fillId="0" borderId="0" xfId="21" applyNumberFormat="1" applyAlignment="1">
      <alignment horizontal="right"/>
      <protection/>
    </xf>
    <xf numFmtId="16" fontId="4" fillId="0" borderId="0" xfId="21" applyNumberFormat="1" applyFont="1" applyAlignment="1" quotePrefix="1">
      <alignment horizontal="right"/>
      <protection/>
    </xf>
    <xf numFmtId="0" fontId="3" fillId="0" borderId="5" xfId="21" applyBorder="1">
      <alignment/>
      <protection/>
    </xf>
    <xf numFmtId="0" fontId="3" fillId="0" borderId="0" xfId="21" applyFont="1" applyFill="1" applyBorder="1">
      <alignment/>
      <protection/>
    </xf>
    <xf numFmtId="0" fontId="3" fillId="0" borderId="0" xfId="21" applyFill="1" applyBorder="1">
      <alignment/>
      <protection/>
    </xf>
    <xf numFmtId="0" fontId="3" fillId="0" borderId="0" xfId="21" applyNumberFormat="1" applyFont="1" applyFill="1" applyBorder="1" applyAlignment="1">
      <alignment horizontal="left" wrapText="1"/>
      <protection/>
    </xf>
    <xf numFmtId="0" fontId="3" fillId="0" borderId="0" xfId="21" applyFont="1" applyAlignment="1">
      <alignmen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TKravitz\Local%20Settings\Temporary%20Internet%20Files\OLK39\Distribution%20Tables%201_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_"/>
      <sheetName val="Percentiles_"/>
    </sheetNames>
    <sheetDataSet>
      <sheetData sheetId="0">
        <row r="20">
          <cell r="B20">
            <v>10.948572800049906</v>
          </cell>
          <cell r="C20">
            <v>17077.326999999976</v>
          </cell>
          <cell r="D20">
            <v>0.15005275708546215</v>
          </cell>
          <cell r="M20">
            <v>0.035797117591802145</v>
          </cell>
          <cell r="N20">
            <v>4.192635567353428</v>
          </cell>
          <cell r="O20">
            <v>4.19320345770662</v>
          </cell>
          <cell r="P20">
            <v>-0.0005927418592028041</v>
          </cell>
          <cell r="Q20">
            <v>0.04637417088672063</v>
          </cell>
        </row>
        <row r="21">
          <cell r="B21">
            <v>15.774825027179794</v>
          </cell>
          <cell r="C21">
            <v>24605.201999999932</v>
          </cell>
          <cell r="D21">
            <v>4.772685873499446</v>
          </cell>
          <cell r="M21">
            <v>11.386759563520739</v>
          </cell>
          <cell r="N21">
            <v>4.820154434899783</v>
          </cell>
          <cell r="O21">
            <v>4.887134936581007</v>
          </cell>
          <cell r="P21">
            <v>-0.07037256814564263</v>
          </cell>
          <cell r="Q21">
            <v>21.253736424731915</v>
          </cell>
        </row>
        <row r="22">
          <cell r="B22">
            <v>14.123631453002918</v>
          </cell>
          <cell r="C22">
            <v>22029.70900000009</v>
          </cell>
          <cell r="D22">
            <v>7.295416385209598</v>
          </cell>
          <cell r="M22">
            <v>18.049668123886722</v>
          </cell>
          <cell r="N22">
            <v>10.01403416251957</v>
          </cell>
          <cell r="O22">
            <v>10.078290373137131</v>
          </cell>
          <cell r="P22">
            <v>-0.07140692442378244</v>
          </cell>
          <cell r="Q22">
            <v>30.163809313100565</v>
          </cell>
        </row>
        <row r="23">
          <cell r="B23">
            <v>10.711213158777207</v>
          </cell>
          <cell r="C23">
            <v>16707.099000000002</v>
          </cell>
          <cell r="D23">
            <v>6.203770026142778</v>
          </cell>
          <cell r="M23">
            <v>15.870887804130717</v>
          </cell>
          <cell r="N23">
            <v>14.151443381007814</v>
          </cell>
          <cell r="O23">
            <v>14.191635282522814</v>
          </cell>
          <cell r="P23">
            <v>-0.046817212889650184</v>
          </cell>
          <cell r="Q23">
            <v>20.114557029119588</v>
          </cell>
        </row>
        <row r="24">
          <cell r="B24">
            <v>8.4476510975092</v>
          </cell>
          <cell r="C24">
            <v>13176.448000000117</v>
          </cell>
          <cell r="D24">
            <v>6.713933831029375</v>
          </cell>
          <cell r="M24">
            <v>19.515465527454158</v>
          </cell>
          <cell r="N24">
            <v>16.822301874323138</v>
          </cell>
          <cell r="O24">
            <v>16.860707742184857</v>
          </cell>
          <cell r="P24">
            <v>-0.04617327568223103</v>
          </cell>
          <cell r="Q24">
            <v>19.506774934608273</v>
          </cell>
        </row>
        <row r="25">
          <cell r="B25">
            <v>14.479673479381866</v>
          </cell>
          <cell r="C25">
            <v>22585.055000000033</v>
          </cell>
          <cell r="D25">
            <v>1.2130499571508664</v>
          </cell>
          <cell r="M25">
            <v>4.302601671486771</v>
          </cell>
          <cell r="N25">
            <v>19.327991320225514</v>
          </cell>
          <cell r="O25">
            <v>19.334155836117922</v>
          </cell>
          <cell r="P25">
            <v>-0.0076414558076880554</v>
          </cell>
          <cell r="Q25">
            <v>7.371578578531788</v>
          </cell>
        </row>
        <row r="26">
          <cell r="B26">
            <v>9.052972421293092</v>
          </cell>
          <cell r="C26">
            <v>14120.613999999976</v>
          </cell>
          <cell r="D26">
            <v>0.18133772369955048</v>
          </cell>
          <cell r="M26">
            <v>0.649868097595155</v>
          </cell>
          <cell r="N26">
            <v>21.152369738165174</v>
          </cell>
          <cell r="O26">
            <v>21.15303247549118</v>
          </cell>
          <cell r="P26">
            <v>-0.0008405291621682964</v>
          </cell>
          <cell r="Q26">
            <v>0.6961246367690925</v>
          </cell>
        </row>
        <row r="27">
          <cell r="B27">
            <v>11.989629617073223</v>
          </cell>
          <cell r="C27">
            <v>18701.14300000002</v>
          </cell>
          <cell r="D27">
            <v>0.10216487837133795</v>
          </cell>
          <cell r="M27">
            <v>0.3978731248712566</v>
          </cell>
          <cell r="N27">
            <v>24.050269985363556</v>
          </cell>
          <cell r="O27">
            <v>24.05053029178412</v>
          </cell>
          <cell r="P27">
            <v>-0.0003427351492861569</v>
          </cell>
          <cell r="Q27">
            <v>0.5644441303558034</v>
          </cell>
        </row>
        <row r="28">
          <cell r="B28">
            <v>3.2986391755834594</v>
          </cell>
          <cell r="C28">
            <v>5145.140000000027</v>
          </cell>
          <cell r="D28">
            <v>0.06429368297072544</v>
          </cell>
          <cell r="M28">
            <v>0.5134397013684852</v>
          </cell>
          <cell r="N28">
            <v>26.466995036080824</v>
          </cell>
          <cell r="O28">
            <v>26.467153391633623</v>
          </cell>
          <cell r="P28">
            <v>-0.00021535302800759692</v>
          </cell>
          <cell r="Q28">
            <v>0.20039867643900244</v>
          </cell>
        </row>
        <row r="29">
          <cell r="B29">
            <v>0.5274723519049717</v>
          </cell>
          <cell r="C29">
            <v>822.739</v>
          </cell>
          <cell r="D29">
            <v>0.054087626817253105</v>
          </cell>
          <cell r="M29">
            <v>0.5844441024844609</v>
          </cell>
          <cell r="N29">
            <v>25.891213116268702</v>
          </cell>
          <cell r="O29">
            <v>25.89128913009625</v>
          </cell>
          <cell r="P29">
            <v>-0.00010257060028433284</v>
          </cell>
          <cell r="Q29">
            <v>0.036476509253644575</v>
          </cell>
        </row>
        <row r="30">
          <cell r="B30">
            <v>0.26781913260472745</v>
          </cell>
          <cell r="C30">
            <v>417.7380000000034</v>
          </cell>
          <cell r="D30">
            <v>0.05864920117394108</v>
          </cell>
          <cell r="M30">
            <v>0.9596206160765233</v>
          </cell>
          <cell r="N30">
            <v>28.854735811476832</v>
          </cell>
          <cell r="O30">
            <v>28.85476526417719</v>
          </cell>
          <cell r="P30">
            <v>-4.1397977372664325E-05</v>
          </cell>
          <cell r="Q30">
            <v>0.030409673547479855</v>
          </cell>
        </row>
        <row r="31">
          <cell r="B31">
            <v>100</v>
          </cell>
          <cell r="C31">
            <v>155977.65400000018</v>
          </cell>
          <cell r="D31">
            <v>3.2383087387633074</v>
          </cell>
          <cell r="M31">
            <v>8.45141466665062</v>
          </cell>
          <cell r="N31">
            <v>21.64794592946003</v>
          </cell>
          <cell r="O31">
            <v>21.65901034070028</v>
          </cell>
          <cell r="P31">
            <v>-0.014121405458357732</v>
          </cell>
          <cell r="Q31">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2"/>
  <sheetViews>
    <sheetView showGridLines="0" tabSelected="1" zoomScaleSheetLayoutView="100" workbookViewId="0" topLeftCell="A1">
      <selection activeCell="A5" sqref="A5:W5"/>
    </sheetView>
  </sheetViews>
  <sheetFormatPr defaultColWidth="9.140625" defaultRowHeight="12.75"/>
  <cols>
    <col min="1" max="1" width="13.7109375" style="2" customWidth="1"/>
    <col min="2" max="2" width="2.57421875" style="2" customWidth="1"/>
    <col min="3" max="3" width="1.57421875" style="2" customWidth="1"/>
    <col min="4" max="4" width="9.421875" style="2" customWidth="1"/>
    <col min="5" max="5" width="3.28125" style="2" customWidth="1"/>
    <col min="6" max="6" width="9.00390625" style="2" customWidth="1"/>
    <col min="7" max="7" width="3.28125" style="2" customWidth="1"/>
    <col min="8" max="8" width="9.8515625" style="2" customWidth="1"/>
    <col min="9" max="9" width="3.28125" style="2" customWidth="1"/>
    <col min="10" max="10" width="1.57421875" style="2" customWidth="1"/>
    <col min="11" max="11" width="10.00390625" style="2" customWidth="1"/>
    <col min="12" max="12" width="3.7109375" style="2" customWidth="1"/>
    <col min="13" max="13" width="1.57421875" style="2" customWidth="1"/>
    <col min="14" max="14" width="8.421875" style="2" customWidth="1"/>
    <col min="15" max="15" width="3.28125" style="2" customWidth="1"/>
    <col min="16" max="16" width="1.57421875" style="2" customWidth="1"/>
    <col min="17" max="17" width="8.421875" style="2" customWidth="1"/>
    <col min="18" max="18" width="3.28125" style="2" customWidth="1"/>
    <col min="19" max="19" width="1.57421875" style="2" customWidth="1"/>
    <col min="20" max="20" width="8.421875" style="2" customWidth="1"/>
    <col min="21" max="21" width="3.28125" style="2" customWidth="1"/>
    <col min="22" max="22" width="8.421875" style="2" customWidth="1"/>
    <col min="23" max="23" width="3.28125" style="2" customWidth="1"/>
    <col min="24" max="16384" width="7.00390625" style="2" customWidth="1"/>
  </cols>
  <sheetData>
    <row r="1" spans="1:20" ht="12.75">
      <c r="A1" s="1">
        <v>38692</v>
      </c>
      <c r="T1" s="3" t="s">
        <v>0</v>
      </c>
    </row>
    <row r="2" spans="1:4" ht="12.75">
      <c r="A2" s="4"/>
      <c r="D2" s="5"/>
    </row>
    <row r="3" spans="1:23" ht="15.75">
      <c r="A3" s="6" t="s">
        <v>32</v>
      </c>
      <c r="B3" s="6"/>
      <c r="C3" s="6"/>
      <c r="D3" s="6"/>
      <c r="E3" s="6"/>
      <c r="F3" s="6"/>
      <c r="G3" s="6"/>
      <c r="H3" s="6"/>
      <c r="I3" s="6"/>
      <c r="J3" s="6"/>
      <c r="K3" s="6"/>
      <c r="L3" s="6"/>
      <c r="M3" s="6"/>
      <c r="N3" s="6"/>
      <c r="O3" s="6"/>
      <c r="P3" s="6"/>
      <c r="Q3" s="6"/>
      <c r="R3" s="6"/>
      <c r="S3" s="6"/>
      <c r="T3" s="6"/>
      <c r="U3" s="6"/>
      <c r="V3" s="6"/>
      <c r="W3" s="6"/>
    </row>
    <row r="4" spans="1:23" ht="15.75">
      <c r="A4" s="6" t="s">
        <v>1</v>
      </c>
      <c r="B4" s="6"/>
      <c r="C4" s="6"/>
      <c r="D4" s="6"/>
      <c r="E4" s="6"/>
      <c r="F4" s="6"/>
      <c r="G4" s="6"/>
      <c r="H4" s="6"/>
      <c r="I4" s="6"/>
      <c r="J4" s="6"/>
      <c r="K4" s="6"/>
      <c r="L4" s="6"/>
      <c r="M4" s="6"/>
      <c r="N4" s="6"/>
      <c r="O4" s="6"/>
      <c r="P4" s="6"/>
      <c r="Q4" s="6"/>
      <c r="R4" s="6"/>
      <c r="S4" s="6"/>
      <c r="T4" s="6"/>
      <c r="U4" s="6"/>
      <c r="V4" s="6"/>
      <c r="W4" s="6"/>
    </row>
    <row r="5" spans="1:23" ht="18.75" customHeight="1">
      <c r="A5" s="6" t="s">
        <v>27</v>
      </c>
      <c r="B5" s="6"/>
      <c r="C5" s="6"/>
      <c r="D5" s="6"/>
      <c r="E5" s="6"/>
      <c r="F5" s="6"/>
      <c r="G5" s="6"/>
      <c r="H5" s="6"/>
      <c r="I5" s="6"/>
      <c r="J5" s="6"/>
      <c r="K5" s="6"/>
      <c r="L5" s="6"/>
      <c r="M5" s="6"/>
      <c r="N5" s="6"/>
      <c r="O5" s="6"/>
      <c r="P5" s="6"/>
      <c r="Q5" s="6"/>
      <c r="R5" s="6"/>
      <c r="S5" s="6"/>
      <c r="T5" s="6"/>
      <c r="U5" s="6"/>
      <c r="V5" s="6"/>
      <c r="W5" s="6"/>
    </row>
    <row r="6" spans="1:23" ht="13.5" thickBot="1">
      <c r="A6" s="7"/>
      <c r="B6" s="7"/>
      <c r="C6" s="7"/>
      <c r="D6" s="7"/>
      <c r="E6" s="7"/>
      <c r="F6" s="7"/>
      <c r="G6" s="7"/>
      <c r="H6" s="7"/>
      <c r="I6" s="7"/>
      <c r="J6" s="7"/>
      <c r="K6" s="7"/>
      <c r="L6" s="7"/>
      <c r="M6" s="7"/>
      <c r="N6" s="7"/>
      <c r="O6" s="7"/>
      <c r="P6" s="7"/>
      <c r="Q6" s="7"/>
      <c r="R6" s="7"/>
      <c r="S6" s="7"/>
      <c r="T6" s="7"/>
      <c r="U6" s="7"/>
      <c r="V6" s="7"/>
      <c r="W6" s="7"/>
    </row>
    <row r="7" spans="1:23" ht="13.5" customHeight="1" thickTop="1">
      <c r="A7" s="8" t="s">
        <v>28</v>
      </c>
      <c r="B7" s="8"/>
      <c r="C7" s="9"/>
      <c r="D7" s="10" t="s">
        <v>29</v>
      </c>
      <c r="E7" s="10"/>
      <c r="F7" s="10"/>
      <c r="G7" s="10"/>
      <c r="H7" s="11"/>
      <c r="I7" s="11"/>
      <c r="J7" s="12"/>
      <c r="K7" s="8" t="s">
        <v>30</v>
      </c>
      <c r="L7" s="13"/>
      <c r="M7" s="14"/>
      <c r="N7" s="8" t="s">
        <v>2</v>
      </c>
      <c r="O7" s="8"/>
      <c r="P7" s="9"/>
      <c r="Q7" s="8" t="s">
        <v>3</v>
      </c>
      <c r="R7" s="8"/>
      <c r="S7" s="15"/>
      <c r="T7" s="8" t="s">
        <v>31</v>
      </c>
      <c r="U7" s="8"/>
      <c r="V7" s="8"/>
      <c r="W7" s="8"/>
    </row>
    <row r="8" spans="1:23" ht="12.75">
      <c r="A8" s="16"/>
      <c r="B8" s="16"/>
      <c r="C8" s="17"/>
      <c r="D8" s="16" t="s">
        <v>4</v>
      </c>
      <c r="E8" s="16"/>
      <c r="F8" s="18" t="s">
        <v>5</v>
      </c>
      <c r="G8" s="18"/>
      <c r="H8" s="18" t="s">
        <v>6</v>
      </c>
      <c r="I8" s="18"/>
      <c r="J8" s="17"/>
      <c r="K8" s="19"/>
      <c r="L8" s="19"/>
      <c r="M8" s="20"/>
      <c r="N8" s="16"/>
      <c r="O8" s="16"/>
      <c r="P8" s="17"/>
      <c r="Q8" s="16"/>
      <c r="R8" s="16"/>
      <c r="S8" s="17"/>
      <c r="T8" s="21"/>
      <c r="U8" s="21"/>
      <c r="V8" s="21"/>
      <c r="W8" s="21"/>
    </row>
    <row r="9" spans="1:23" ht="12.75">
      <c r="A9" s="21"/>
      <c r="B9" s="21"/>
      <c r="C9" s="17"/>
      <c r="D9" s="21"/>
      <c r="E9" s="21"/>
      <c r="F9" s="21"/>
      <c r="G9" s="21"/>
      <c r="H9" s="21"/>
      <c r="I9" s="21"/>
      <c r="J9" s="17"/>
      <c r="K9" s="22"/>
      <c r="L9" s="22"/>
      <c r="M9" s="20"/>
      <c r="N9" s="21"/>
      <c r="O9" s="21"/>
      <c r="P9" s="17"/>
      <c r="Q9" s="21"/>
      <c r="R9" s="21"/>
      <c r="S9" s="17"/>
      <c r="T9" s="21" t="s">
        <v>7</v>
      </c>
      <c r="U9" s="21"/>
      <c r="V9" s="23" t="s">
        <v>8</v>
      </c>
      <c r="W9" s="23"/>
    </row>
    <row r="10" spans="11:22" ht="12.75">
      <c r="K10" s="24"/>
      <c r="N10" s="24"/>
      <c r="V10" s="24"/>
    </row>
    <row r="11" spans="1:22" ht="12.75">
      <c r="A11" s="25" t="s">
        <v>9</v>
      </c>
      <c r="B11" s="25"/>
      <c r="D11" s="26">
        <f>'[1]Cash_'!C20</f>
        <v>17077.326999999976</v>
      </c>
      <c r="E11" s="27"/>
      <c r="F11" s="28">
        <f>'[1]Cash_'!B20</f>
        <v>10.948572800049906</v>
      </c>
      <c r="G11" s="29"/>
      <c r="H11" s="30">
        <f>'[1]Cash_'!D20</f>
        <v>0.15005275708546215</v>
      </c>
      <c r="I11" s="29"/>
      <c r="J11" s="29"/>
      <c r="K11" s="28">
        <f>'[1]Cash_'!P20</f>
        <v>-0.0005927418592028041</v>
      </c>
      <c r="L11" s="31"/>
      <c r="M11" s="31"/>
      <c r="N11" s="28">
        <f>'[1]Cash_'!Q20</f>
        <v>0.04637417088672063</v>
      </c>
      <c r="O11" s="27"/>
      <c r="P11" s="27"/>
      <c r="Q11" s="26">
        <f>'[1]Cash_'!M20</f>
        <v>0.035797117591802145</v>
      </c>
      <c r="R11" s="29"/>
      <c r="S11" s="31"/>
      <c r="T11" s="32">
        <f>'[1]Cash_'!N20</f>
        <v>4.192635567353428</v>
      </c>
      <c r="U11" s="27"/>
      <c r="V11" s="32">
        <f>'[1]Cash_'!O20</f>
        <v>4.19320345770662</v>
      </c>
    </row>
    <row r="12" spans="1:22" ht="12.75">
      <c r="A12" s="33" t="s">
        <v>10</v>
      </c>
      <c r="B12" s="33"/>
      <c r="D12" s="26">
        <f>'[1]Cash_'!C21</f>
        <v>24605.201999999932</v>
      </c>
      <c r="E12" s="27"/>
      <c r="F12" s="28">
        <f>'[1]Cash_'!B21</f>
        <v>15.774825027179794</v>
      </c>
      <c r="G12" s="29"/>
      <c r="H12" s="30">
        <f>'[1]Cash_'!D21</f>
        <v>4.772685873499446</v>
      </c>
      <c r="I12" s="29"/>
      <c r="J12" s="29"/>
      <c r="K12" s="28">
        <f>'[1]Cash_'!P21</f>
        <v>-0.07037256814564263</v>
      </c>
      <c r="L12" s="31"/>
      <c r="M12" s="31"/>
      <c r="N12" s="28">
        <f>'[1]Cash_'!Q21</f>
        <v>21.253736424731915</v>
      </c>
      <c r="O12" s="27"/>
      <c r="P12" s="27"/>
      <c r="Q12" s="26">
        <f>'[1]Cash_'!M21</f>
        <v>11.386759563520739</v>
      </c>
      <c r="R12" s="29"/>
      <c r="S12" s="31"/>
      <c r="T12" s="32">
        <f>'[1]Cash_'!N21</f>
        <v>4.820154434899783</v>
      </c>
      <c r="U12" s="27"/>
      <c r="V12" s="32">
        <f>'[1]Cash_'!O21</f>
        <v>4.887134936581007</v>
      </c>
    </row>
    <row r="13" spans="1:22" ht="12.75">
      <c r="A13" s="25" t="s">
        <v>11</v>
      </c>
      <c r="B13" s="25"/>
      <c r="D13" s="26">
        <f>'[1]Cash_'!C22</f>
        <v>22029.70900000009</v>
      </c>
      <c r="E13" s="27"/>
      <c r="F13" s="28">
        <f>'[1]Cash_'!B22</f>
        <v>14.123631453002918</v>
      </c>
      <c r="G13" s="29"/>
      <c r="H13" s="30">
        <f>'[1]Cash_'!D22</f>
        <v>7.295416385209598</v>
      </c>
      <c r="I13" s="29"/>
      <c r="J13" s="29"/>
      <c r="K13" s="28">
        <f>'[1]Cash_'!P22</f>
        <v>-0.07140692442378244</v>
      </c>
      <c r="L13" s="31"/>
      <c r="M13" s="31"/>
      <c r="N13" s="28">
        <f>'[1]Cash_'!Q22</f>
        <v>30.163809313100565</v>
      </c>
      <c r="O13" s="27"/>
      <c r="P13" s="27"/>
      <c r="Q13" s="26">
        <f>'[1]Cash_'!M22</f>
        <v>18.049668123886722</v>
      </c>
      <c r="R13" s="29"/>
      <c r="S13" s="31"/>
      <c r="T13" s="32">
        <f>'[1]Cash_'!N22</f>
        <v>10.01403416251957</v>
      </c>
      <c r="U13" s="27"/>
      <c r="V13" s="32">
        <f>'[1]Cash_'!O22</f>
        <v>10.078290373137131</v>
      </c>
    </row>
    <row r="14" spans="1:22" ht="12.75">
      <c r="A14" s="25" t="s">
        <v>12</v>
      </c>
      <c r="B14" s="25"/>
      <c r="D14" s="26">
        <f>'[1]Cash_'!C23</f>
        <v>16707.099000000002</v>
      </c>
      <c r="E14" s="27"/>
      <c r="F14" s="28">
        <f>'[1]Cash_'!B23</f>
        <v>10.711213158777207</v>
      </c>
      <c r="G14" s="29"/>
      <c r="H14" s="30">
        <f>'[1]Cash_'!D23</f>
        <v>6.203770026142778</v>
      </c>
      <c r="I14" s="29"/>
      <c r="J14" s="29"/>
      <c r="K14" s="28">
        <f>'[1]Cash_'!P23</f>
        <v>-0.046817212889650184</v>
      </c>
      <c r="L14" s="31"/>
      <c r="M14" s="31"/>
      <c r="N14" s="28">
        <f>'[1]Cash_'!Q23</f>
        <v>20.114557029119588</v>
      </c>
      <c r="O14" s="27"/>
      <c r="P14" s="27"/>
      <c r="Q14" s="26">
        <f>'[1]Cash_'!M23</f>
        <v>15.870887804130717</v>
      </c>
      <c r="R14" s="29"/>
      <c r="S14" s="31"/>
      <c r="T14" s="32">
        <f>'[1]Cash_'!N23</f>
        <v>14.151443381007814</v>
      </c>
      <c r="U14" s="27"/>
      <c r="V14" s="32">
        <f>'[1]Cash_'!O23</f>
        <v>14.191635282522814</v>
      </c>
    </row>
    <row r="15" spans="1:22" ht="12.75">
      <c r="A15" s="25" t="s">
        <v>13</v>
      </c>
      <c r="B15" s="25"/>
      <c r="D15" s="26">
        <f>'[1]Cash_'!C24</f>
        <v>13176.448000000117</v>
      </c>
      <c r="E15" s="27"/>
      <c r="F15" s="28">
        <f>'[1]Cash_'!B24</f>
        <v>8.4476510975092</v>
      </c>
      <c r="G15" s="29"/>
      <c r="H15" s="30">
        <f>'[1]Cash_'!D24</f>
        <v>6.713933831029375</v>
      </c>
      <c r="I15" s="29"/>
      <c r="J15" s="29"/>
      <c r="K15" s="28">
        <f>'[1]Cash_'!P24</f>
        <v>-0.04617327568223103</v>
      </c>
      <c r="L15" s="31"/>
      <c r="M15" s="31"/>
      <c r="N15" s="28">
        <f>'[1]Cash_'!Q24</f>
        <v>19.506774934608273</v>
      </c>
      <c r="O15" s="27"/>
      <c r="P15" s="27"/>
      <c r="Q15" s="26">
        <f>'[1]Cash_'!M24</f>
        <v>19.515465527454158</v>
      </c>
      <c r="R15" s="29"/>
      <c r="S15" s="31"/>
      <c r="T15" s="32">
        <f>'[1]Cash_'!N24</f>
        <v>16.822301874323138</v>
      </c>
      <c r="U15" s="27"/>
      <c r="V15" s="32">
        <f>'[1]Cash_'!O24</f>
        <v>16.860707742184857</v>
      </c>
    </row>
    <row r="16" spans="1:22" ht="12.75">
      <c r="A16" s="25" t="s">
        <v>14</v>
      </c>
      <c r="B16" s="25"/>
      <c r="D16" s="26">
        <f>'[1]Cash_'!C25</f>
        <v>22585.055000000033</v>
      </c>
      <c r="E16" s="27"/>
      <c r="F16" s="28">
        <f>'[1]Cash_'!B25</f>
        <v>14.479673479381866</v>
      </c>
      <c r="G16" s="29"/>
      <c r="H16" s="30">
        <f>'[1]Cash_'!D25</f>
        <v>1.2130499571508664</v>
      </c>
      <c r="I16" s="29"/>
      <c r="J16" s="29"/>
      <c r="K16" s="28">
        <f>'[1]Cash_'!P25</f>
        <v>-0.0076414558076880554</v>
      </c>
      <c r="L16" s="31"/>
      <c r="M16" s="31"/>
      <c r="N16" s="28">
        <f>'[1]Cash_'!Q25</f>
        <v>7.371578578531788</v>
      </c>
      <c r="O16" s="27"/>
      <c r="P16" s="27"/>
      <c r="Q16" s="26">
        <f>'[1]Cash_'!M25</f>
        <v>4.302601671486771</v>
      </c>
      <c r="R16" s="29"/>
      <c r="S16" s="31"/>
      <c r="T16" s="32">
        <f>'[1]Cash_'!N25</f>
        <v>19.327991320225514</v>
      </c>
      <c r="U16" s="27"/>
      <c r="V16" s="32">
        <f>'[1]Cash_'!O25</f>
        <v>19.334155836117922</v>
      </c>
    </row>
    <row r="17" spans="1:22" ht="12.75">
      <c r="A17" s="25" t="s">
        <v>15</v>
      </c>
      <c r="B17" s="25"/>
      <c r="D17" s="26">
        <f>'[1]Cash_'!C26</f>
        <v>14120.613999999976</v>
      </c>
      <c r="E17" s="27"/>
      <c r="F17" s="28">
        <f>'[1]Cash_'!B26</f>
        <v>9.052972421293092</v>
      </c>
      <c r="G17" s="29"/>
      <c r="H17" s="30">
        <f>'[1]Cash_'!D26</f>
        <v>0.18133772369955048</v>
      </c>
      <c r="I17" s="29"/>
      <c r="J17" s="29"/>
      <c r="K17" s="28">
        <f>'[1]Cash_'!P26</f>
        <v>-0.0008405291621682964</v>
      </c>
      <c r="L17" s="31"/>
      <c r="M17" s="31"/>
      <c r="N17" s="28">
        <f>'[1]Cash_'!Q26</f>
        <v>0.6961246367690925</v>
      </c>
      <c r="O17" s="27"/>
      <c r="P17" s="27"/>
      <c r="Q17" s="26">
        <f>'[1]Cash_'!M26</f>
        <v>0.649868097595155</v>
      </c>
      <c r="R17" s="29"/>
      <c r="S17" s="31"/>
      <c r="T17" s="32">
        <f>'[1]Cash_'!N26</f>
        <v>21.152369738165174</v>
      </c>
      <c r="U17" s="27"/>
      <c r="V17" s="32">
        <f>'[1]Cash_'!O26</f>
        <v>21.15303247549118</v>
      </c>
    </row>
    <row r="18" spans="1:22" ht="12.75">
      <c r="A18" s="25" t="s">
        <v>16</v>
      </c>
      <c r="B18" s="25"/>
      <c r="D18" s="26">
        <f>'[1]Cash_'!C27</f>
        <v>18701.14300000002</v>
      </c>
      <c r="E18" s="27"/>
      <c r="F18" s="28">
        <f>'[1]Cash_'!B27</f>
        <v>11.989629617073223</v>
      </c>
      <c r="G18" s="29"/>
      <c r="H18" s="30">
        <f>'[1]Cash_'!D27</f>
        <v>0.10216487837133795</v>
      </c>
      <c r="I18" s="29"/>
      <c r="J18" s="29"/>
      <c r="K18" s="28">
        <f>'[1]Cash_'!P27</f>
        <v>-0.0003427351492861569</v>
      </c>
      <c r="L18" s="31"/>
      <c r="M18" s="31"/>
      <c r="N18" s="28">
        <f>'[1]Cash_'!Q27</f>
        <v>0.5644441303558034</v>
      </c>
      <c r="O18" s="27"/>
      <c r="P18" s="27"/>
      <c r="Q18" s="26">
        <f>'[1]Cash_'!M27</f>
        <v>0.3978731248712566</v>
      </c>
      <c r="R18" s="29"/>
      <c r="S18" s="31"/>
      <c r="T18" s="32">
        <f>'[1]Cash_'!N27</f>
        <v>24.050269985363556</v>
      </c>
      <c r="U18" s="27"/>
      <c r="V18" s="32">
        <f>'[1]Cash_'!O27</f>
        <v>24.05053029178412</v>
      </c>
    </row>
    <row r="19" spans="1:22" ht="12.75">
      <c r="A19" s="25" t="s">
        <v>17</v>
      </c>
      <c r="B19" s="25"/>
      <c r="D19" s="26">
        <f>'[1]Cash_'!C28</f>
        <v>5145.140000000027</v>
      </c>
      <c r="E19" s="27"/>
      <c r="F19" s="28">
        <f>'[1]Cash_'!B28</f>
        <v>3.2986391755834594</v>
      </c>
      <c r="G19" s="29"/>
      <c r="H19" s="30">
        <f>'[1]Cash_'!D28</f>
        <v>0.06429368297072544</v>
      </c>
      <c r="I19" s="29"/>
      <c r="J19" s="29"/>
      <c r="K19" s="28">
        <f>'[1]Cash_'!P28</f>
        <v>-0.00021535302800759692</v>
      </c>
      <c r="L19" s="31"/>
      <c r="M19" s="31"/>
      <c r="N19" s="28">
        <f>'[1]Cash_'!Q28</f>
        <v>0.20039867643900244</v>
      </c>
      <c r="O19" s="27"/>
      <c r="P19" s="27"/>
      <c r="Q19" s="26">
        <f>'[1]Cash_'!M28</f>
        <v>0.5134397013684852</v>
      </c>
      <c r="R19" s="29"/>
      <c r="S19" s="31"/>
      <c r="T19" s="32">
        <f>'[1]Cash_'!N28</f>
        <v>26.466995036080824</v>
      </c>
      <c r="U19" s="27"/>
      <c r="V19" s="32">
        <f>'[1]Cash_'!O28</f>
        <v>26.467153391633623</v>
      </c>
    </row>
    <row r="20" spans="1:22" ht="12.75">
      <c r="A20" s="25" t="s">
        <v>18</v>
      </c>
      <c r="B20" s="25"/>
      <c r="D20" s="26">
        <f>'[1]Cash_'!C29</f>
        <v>822.739</v>
      </c>
      <c r="E20" s="27"/>
      <c r="F20" s="28">
        <f>'[1]Cash_'!B29</f>
        <v>0.5274723519049717</v>
      </c>
      <c r="G20" s="29"/>
      <c r="H20" s="30">
        <f>'[1]Cash_'!D29</f>
        <v>0.054087626817253105</v>
      </c>
      <c r="I20" s="29"/>
      <c r="J20" s="29"/>
      <c r="K20" s="28">
        <f>'[1]Cash_'!P29</f>
        <v>-0.00010257060028433284</v>
      </c>
      <c r="L20" s="31"/>
      <c r="M20" s="31"/>
      <c r="N20" s="28">
        <f>'[1]Cash_'!Q29</f>
        <v>0.036476509253644575</v>
      </c>
      <c r="O20" s="27"/>
      <c r="P20" s="27"/>
      <c r="Q20" s="26">
        <f>'[1]Cash_'!M29</f>
        <v>0.5844441024844609</v>
      </c>
      <c r="R20" s="29"/>
      <c r="S20" s="31"/>
      <c r="T20" s="32">
        <f>'[1]Cash_'!N29</f>
        <v>25.891213116268702</v>
      </c>
      <c r="U20" s="27"/>
      <c r="V20" s="32">
        <f>'[1]Cash_'!O29</f>
        <v>25.89128913009625</v>
      </c>
    </row>
    <row r="21" spans="1:22" ht="12.75">
      <c r="A21" s="25" t="s">
        <v>19</v>
      </c>
      <c r="B21" s="25"/>
      <c r="D21" s="26">
        <f>'[1]Cash_'!C30</f>
        <v>417.7380000000034</v>
      </c>
      <c r="E21" s="27"/>
      <c r="F21" s="28">
        <f>'[1]Cash_'!B30</f>
        <v>0.26781913260472745</v>
      </c>
      <c r="G21" s="29"/>
      <c r="H21" s="30">
        <f>'[1]Cash_'!D30</f>
        <v>0.05864920117394108</v>
      </c>
      <c r="I21" s="29"/>
      <c r="J21" s="29"/>
      <c r="K21" s="28">
        <f>'[1]Cash_'!P30</f>
        <v>-4.1397977372664325E-05</v>
      </c>
      <c r="L21" s="31"/>
      <c r="M21" s="31"/>
      <c r="N21" s="28">
        <f>'[1]Cash_'!Q30</f>
        <v>0.030409673547479855</v>
      </c>
      <c r="O21" s="27"/>
      <c r="P21" s="27"/>
      <c r="Q21" s="26">
        <f>'[1]Cash_'!M30</f>
        <v>0.9596206160765233</v>
      </c>
      <c r="R21" s="29"/>
      <c r="S21" s="31"/>
      <c r="T21" s="32">
        <f>'[1]Cash_'!N30</f>
        <v>28.854735811476832</v>
      </c>
      <c r="U21" s="27"/>
      <c r="V21" s="32">
        <f>'[1]Cash_'!O30</f>
        <v>28.85476526417719</v>
      </c>
    </row>
    <row r="22" spans="1:22" ht="12.75">
      <c r="A22" s="25" t="s">
        <v>20</v>
      </c>
      <c r="B22" s="25"/>
      <c r="D22" s="26">
        <f>'[1]Cash_'!C31</f>
        <v>155977.65400000018</v>
      </c>
      <c r="E22" s="27"/>
      <c r="F22" s="28">
        <f>'[1]Cash_'!B31</f>
        <v>100</v>
      </c>
      <c r="G22" s="29"/>
      <c r="H22" s="30">
        <f>'[1]Cash_'!D31</f>
        <v>3.2383087387633074</v>
      </c>
      <c r="I22" s="29"/>
      <c r="J22" s="29"/>
      <c r="K22" s="28">
        <f>'[1]Cash_'!P31</f>
        <v>-0.014121405458357732</v>
      </c>
      <c r="L22" s="31"/>
      <c r="M22" s="31"/>
      <c r="N22" s="28">
        <f>'[1]Cash_'!Q31</f>
        <v>100</v>
      </c>
      <c r="O22" s="27"/>
      <c r="P22" s="27"/>
      <c r="Q22" s="26">
        <f>'[1]Cash_'!M31</f>
        <v>8.45141466665062</v>
      </c>
      <c r="R22" s="29"/>
      <c r="S22" s="31"/>
      <c r="T22" s="32">
        <f>'[1]Cash_'!N31</f>
        <v>21.64794592946003</v>
      </c>
      <c r="U22" s="27"/>
      <c r="V22" s="32">
        <f>'[1]Cash_'!O31</f>
        <v>21.65901034070028</v>
      </c>
    </row>
    <row r="23" spans="1:23" ht="12.75">
      <c r="A23" s="34"/>
      <c r="B23" s="34"/>
      <c r="C23" s="34"/>
      <c r="D23" s="34"/>
      <c r="E23" s="34"/>
      <c r="F23" s="34"/>
      <c r="G23" s="34"/>
      <c r="H23" s="34"/>
      <c r="I23" s="34"/>
      <c r="J23" s="34"/>
      <c r="K23" s="34"/>
      <c r="L23" s="34"/>
      <c r="M23" s="34"/>
      <c r="N23" s="34"/>
      <c r="O23" s="34"/>
      <c r="P23" s="34"/>
      <c r="Q23" s="34"/>
      <c r="R23" s="34"/>
      <c r="S23" s="34"/>
      <c r="T23" s="34"/>
      <c r="U23" s="34"/>
      <c r="V23" s="34"/>
      <c r="W23" s="34"/>
    </row>
    <row r="24" spans="1:2" ht="12.75">
      <c r="A24" s="35" t="s">
        <v>21</v>
      </c>
      <c r="B24" s="36"/>
    </row>
    <row r="25" spans="1:23" ht="63.75" customHeight="1">
      <c r="A25" s="37" t="s">
        <v>22</v>
      </c>
      <c r="B25" s="37"/>
      <c r="C25" s="37"/>
      <c r="D25" s="37"/>
      <c r="E25" s="37"/>
      <c r="F25" s="37"/>
      <c r="G25" s="37"/>
      <c r="H25" s="37"/>
      <c r="I25" s="37"/>
      <c r="J25" s="37"/>
      <c r="K25" s="37"/>
      <c r="L25" s="37"/>
      <c r="M25" s="37"/>
      <c r="N25" s="37"/>
      <c r="O25" s="37"/>
      <c r="P25" s="37"/>
      <c r="Q25" s="37"/>
      <c r="R25" s="37"/>
      <c r="S25" s="37"/>
      <c r="T25" s="37"/>
      <c r="U25" s="37"/>
      <c r="V25" s="37"/>
      <c r="W25" s="37"/>
    </row>
    <row r="26" spans="1:23" ht="12.75">
      <c r="A26" s="38" t="s">
        <v>23</v>
      </c>
      <c r="B26" s="39"/>
      <c r="C26" s="39"/>
      <c r="D26" s="39"/>
      <c r="E26" s="39"/>
      <c r="F26" s="39"/>
      <c r="G26" s="39"/>
      <c r="H26" s="39"/>
      <c r="I26" s="39"/>
      <c r="J26" s="39"/>
      <c r="K26" s="39"/>
      <c r="L26" s="39"/>
      <c r="M26" s="39"/>
      <c r="N26" s="39"/>
      <c r="O26" s="39"/>
      <c r="P26" s="39"/>
      <c r="Q26" s="39"/>
      <c r="R26" s="39"/>
      <c r="S26" s="39"/>
      <c r="T26" s="39"/>
      <c r="U26" s="39"/>
      <c r="V26" s="39"/>
      <c r="W26" s="39"/>
    </row>
    <row r="27" spans="1:23" ht="12.75">
      <c r="A27" s="39"/>
      <c r="B27" s="39"/>
      <c r="C27" s="39"/>
      <c r="D27" s="39"/>
      <c r="E27" s="39"/>
      <c r="F27" s="39"/>
      <c r="G27" s="39"/>
      <c r="H27" s="39"/>
      <c r="I27" s="39"/>
      <c r="J27" s="39"/>
      <c r="K27" s="39"/>
      <c r="L27" s="39"/>
      <c r="M27" s="39"/>
      <c r="N27" s="39"/>
      <c r="O27" s="39"/>
      <c r="P27" s="39"/>
      <c r="Q27" s="39"/>
      <c r="R27" s="39"/>
      <c r="S27" s="39"/>
      <c r="T27" s="39"/>
      <c r="U27" s="39"/>
      <c r="V27" s="39"/>
      <c r="W27" s="39"/>
    </row>
    <row r="28" ht="12.75">
      <c r="A28" s="24" t="s">
        <v>24</v>
      </c>
    </row>
    <row r="29" spans="1:23" ht="12.75">
      <c r="A29" s="38" t="s">
        <v>25</v>
      </c>
      <c r="B29" s="39"/>
      <c r="C29" s="39"/>
      <c r="D29" s="39"/>
      <c r="E29" s="39"/>
      <c r="F29" s="39"/>
      <c r="G29" s="39"/>
      <c r="H29" s="39"/>
      <c r="I29" s="39"/>
      <c r="J29" s="39"/>
      <c r="K29" s="39"/>
      <c r="L29" s="39"/>
      <c r="M29" s="39"/>
      <c r="N29" s="39"/>
      <c r="O29" s="39"/>
      <c r="P29" s="39"/>
      <c r="Q29" s="39"/>
      <c r="R29" s="39"/>
      <c r="S29" s="39"/>
      <c r="T29" s="39"/>
      <c r="U29" s="39"/>
      <c r="V29" s="39"/>
      <c r="W29" s="39"/>
    </row>
    <row r="30" spans="1:23" ht="12.75">
      <c r="A30" s="39"/>
      <c r="B30" s="39"/>
      <c r="C30" s="39"/>
      <c r="D30" s="39"/>
      <c r="E30" s="39"/>
      <c r="F30" s="39"/>
      <c r="G30" s="39"/>
      <c r="H30" s="39"/>
      <c r="I30" s="39"/>
      <c r="J30" s="39"/>
      <c r="K30" s="39"/>
      <c r="L30" s="39"/>
      <c r="M30" s="39"/>
      <c r="N30" s="39"/>
      <c r="O30" s="39"/>
      <c r="P30" s="39"/>
      <c r="Q30" s="39"/>
      <c r="R30" s="39"/>
      <c r="S30" s="39"/>
      <c r="T30" s="39"/>
      <c r="U30" s="39"/>
      <c r="V30" s="39"/>
      <c r="W30" s="39"/>
    </row>
    <row r="31" spans="1:23" ht="12.75">
      <c r="A31" s="38" t="s">
        <v>26</v>
      </c>
      <c r="B31" s="39"/>
      <c r="C31" s="39"/>
      <c r="D31" s="39"/>
      <c r="E31" s="39"/>
      <c r="F31" s="39"/>
      <c r="G31" s="39"/>
      <c r="H31" s="39"/>
      <c r="I31" s="39"/>
      <c r="J31" s="39"/>
      <c r="K31" s="39"/>
      <c r="L31" s="39"/>
      <c r="M31" s="39"/>
      <c r="N31" s="39"/>
      <c r="O31" s="39"/>
      <c r="P31" s="39"/>
      <c r="Q31" s="39"/>
      <c r="R31" s="39"/>
      <c r="S31" s="39"/>
      <c r="T31" s="39"/>
      <c r="U31" s="39"/>
      <c r="V31" s="39"/>
      <c r="W31" s="39"/>
    </row>
    <row r="32" spans="1:23" ht="12.75">
      <c r="A32" s="39"/>
      <c r="B32" s="39"/>
      <c r="C32" s="39"/>
      <c r="D32" s="39"/>
      <c r="E32" s="39"/>
      <c r="F32" s="39"/>
      <c r="G32" s="39"/>
      <c r="H32" s="39"/>
      <c r="I32" s="39"/>
      <c r="J32" s="39"/>
      <c r="K32" s="39"/>
      <c r="L32" s="39"/>
      <c r="M32" s="39"/>
      <c r="N32" s="39"/>
      <c r="O32" s="39"/>
      <c r="P32" s="39"/>
      <c r="Q32" s="39"/>
      <c r="R32" s="39"/>
      <c r="S32" s="39"/>
      <c r="T32" s="39"/>
      <c r="U32" s="39"/>
      <c r="V32" s="39"/>
      <c r="W32" s="39"/>
    </row>
    <row r="33" ht="12.75" customHeight="1"/>
  </sheetData>
  <mergeCells count="18">
    <mergeCell ref="A3:W3"/>
    <mergeCell ref="A4:W4"/>
    <mergeCell ref="A5:W5"/>
    <mergeCell ref="H8:I9"/>
    <mergeCell ref="D7:I7"/>
    <mergeCell ref="F8:G9"/>
    <mergeCell ref="T9:U9"/>
    <mergeCell ref="V9:W9"/>
    <mergeCell ref="A31:W32"/>
    <mergeCell ref="T7:W8"/>
    <mergeCell ref="D8:E9"/>
    <mergeCell ref="A26:W27"/>
    <mergeCell ref="A7:B9"/>
    <mergeCell ref="K7:L9"/>
    <mergeCell ref="N7:O9"/>
    <mergeCell ref="Q7:R9"/>
    <mergeCell ref="A29:W30"/>
    <mergeCell ref="A25:W25"/>
  </mergeCells>
  <hyperlinks>
    <hyperlink ref="T1" r:id="rId1" display="www.taxpolicycenter.org"/>
  </hyperlinks>
  <printOptions/>
  <pageMargins left="0.75" right="0.75" top="1" bottom="1" header="0.5" footer="0.5"/>
  <pageSetup horizontalDpi="600" verticalDpi="600" orientation="portrait"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TKravitz</dc:creator>
  <cp:keywords/>
  <dc:description/>
  <cp:lastModifiedBy>TKravitz</cp:lastModifiedBy>
  <cp:lastPrinted>2005-12-21T20:58:32Z</cp:lastPrinted>
  <dcterms:created xsi:type="dcterms:W3CDTF">2005-12-21T20:51:32Z</dcterms:created>
  <dcterms:modified xsi:type="dcterms:W3CDTF">2005-12-21T21:10:23Z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