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00" windowHeight="7410" activeTab="0"/>
  </bookViews>
  <sheets>
    <sheet name="T05-027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<sst xmlns="http://schemas.openxmlformats.org/spreadsheetml/2006/main" count="34" uniqueCount="34">
  <si>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Date: October 6, 2005</t>
  </si>
  <si>
    <t>Table T05-0276</t>
  </si>
  <si>
    <t>Distribution of Federal Tax Change by AGI Class and Filing Status, 2005</t>
  </si>
  <si>
    <t>Filing Status: Married Filing Separately</t>
  </si>
  <si>
    <t>Percent of Total Tax Change</t>
  </si>
  <si>
    <t>Average Tax Change ($)</t>
  </si>
  <si>
    <t>Number (thousands)</t>
  </si>
  <si>
    <t>Percent of Total</t>
  </si>
  <si>
    <t>Percent with Tax Cut</t>
  </si>
  <si>
    <t>Current Law</t>
  </si>
  <si>
    <t>Proposal</t>
  </si>
  <si>
    <t>Less than 10</t>
  </si>
  <si>
    <t>10-20</t>
  </si>
  <si>
    <t>20-30</t>
  </si>
  <si>
    <t>30-40</t>
  </si>
  <si>
    <t>40-50</t>
  </si>
  <si>
    <t>50-75</t>
  </si>
  <si>
    <t>75-95</t>
  </si>
  <si>
    <t>95-110</t>
  </si>
  <si>
    <t>110-150</t>
  </si>
  <si>
    <t>150-160</t>
  </si>
  <si>
    <t>More than 160</t>
  </si>
  <si>
    <t>All</t>
  </si>
  <si>
    <t>Source: Urban-Brookings Tax Policy Center Microsimulation Model (version 0305-2).</t>
  </si>
  <si>
    <t>(1) Calendar Year. Baseline is current law. Under current law, the maximum allowed contribution to a Roth IRA is $4000 for single, head of household, and married filing separately filers and $8000 for married filing jointly filers. These limits are gradually phased-out for single and head of household filers with AGI between $95,000 and $110,000, for married filing jointly filers with AGI between $150,000 and $160,000, and for married filing separately filers with AGI between $0 and $10,000. Under the proposal, the Roth IRA contribution limits are not phased out, and thus are the same for filers of all income levels. For a detailed discussion of the methodology used for imputing Roth IRA contributions, see Burman, Gale, Hall and Orszag (2004), available at: http://www.urban.org/UploadedPDF/311029_TPC_DP16.pdf</t>
  </si>
  <si>
    <t>(2) Tax units with negative AGI are excluded from the lowest income class but are included in the totals.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</si>
  <si>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</si>
  <si>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</si>
  <si>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(individual income tax, net of refundable credits; corporate income tax; payroll taxes (Social Security and Medicare); and estate tax) as a percentage of average cash income.  </t>
  </si>
  <si>
    <r>
      <t>Remove AGI Phase-out Thresholds for Roth IRA Contribution Limits</t>
    </r>
    <r>
      <rPr>
        <b/>
        <vertAlign val="superscript"/>
        <sz val="12"/>
        <rFont val="Times New Roman"/>
        <family val="1"/>
      </rPr>
      <t>1</t>
    </r>
  </si>
  <si>
    <r>
      <t>AGI Class (thousands of 2005 dollars)</t>
    </r>
    <r>
      <rPr>
        <b/>
        <vertAlign val="superscript"/>
        <sz val="10"/>
        <rFont val="Times New Roman"/>
        <family val="1"/>
      </rPr>
      <t>2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</si>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</sst>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21" applyFont="1">
      <alignment/>
      <protection/>
    </xf>
    <xf numFmtId="0" fontId="3" fillId="0" borderId="0" xfId="21">
      <alignment/>
      <protection/>
    </xf>
    <xf numFmtId="0" fontId="5" fillId="0" borderId="0" xfId="21" applyFont="1" applyAlignment="1">
      <alignment horizontal="center"/>
      <protection/>
    </xf>
    <xf numFmtId="0" fontId="3" fillId="0" borderId="1" xfId="21" applyBorder="1">
      <alignment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4" fillId="0" borderId="0" xfId="21" applyFont="1" applyBorder="1" applyAlignment="1">
      <alignment horizontal="center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5" xfId="21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4" fillId="0" borderId="5" xfId="21" applyFont="1" applyBorder="1" applyAlignment="1">
      <alignment horizontal="center" wrapText="1"/>
      <protection/>
    </xf>
    <xf numFmtId="0" fontId="3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3" fontId="3" fillId="0" borderId="0" xfId="21" applyNumberFormat="1" applyAlignment="1">
      <alignment horizontal="right"/>
      <protection/>
    </xf>
    <xf numFmtId="3" fontId="3" fillId="0" borderId="0" xfId="21" applyNumberFormat="1" applyAlignment="1">
      <alignment horizontal="center"/>
      <protection/>
    </xf>
    <xf numFmtId="164" fontId="3" fillId="0" borderId="0" xfId="21" applyNumberFormat="1" applyFont="1" applyAlignment="1">
      <alignment horizontal="right"/>
      <protection/>
    </xf>
    <xf numFmtId="164" fontId="3" fillId="0" borderId="0" xfId="21" applyNumberFormat="1" applyAlignment="1">
      <alignment horizontal="center"/>
      <protection/>
    </xf>
    <xf numFmtId="164" fontId="3" fillId="0" borderId="0" xfId="21" applyNumberFormat="1" applyAlignment="1">
      <alignment/>
      <protection/>
    </xf>
    <xf numFmtId="0" fontId="3" fillId="0" borderId="0" xfId="21" applyAlignment="1">
      <alignment horizontal="center"/>
      <protection/>
    </xf>
    <xf numFmtId="164" fontId="3" fillId="0" borderId="0" xfId="21" applyNumberFormat="1" applyAlignment="1">
      <alignment horizontal="right"/>
      <protection/>
    </xf>
    <xf numFmtId="16" fontId="4" fillId="0" borderId="0" xfId="21" applyNumberFormat="1" applyFont="1" applyAlignment="1" quotePrefix="1">
      <alignment horizontal="right"/>
      <protection/>
    </xf>
    <xf numFmtId="0" fontId="3" fillId="0" borderId="5" xfId="2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ill="1" applyBorder="1">
      <alignment/>
      <protection/>
    </xf>
    <xf numFmtId="0" fontId="3" fillId="0" borderId="0" xfId="21" applyFont="1" applyFill="1" applyBorder="1" applyAlignment="1">
      <alignment horizontal="left" wrapText="1"/>
      <protection/>
    </xf>
    <xf numFmtId="0" fontId="3" fillId="0" borderId="0" xfId="21" applyFont="1" applyAlignment="1">
      <alignment wrapText="1"/>
      <protection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apostolov\Local%20Settings\Temporary%20Internet%20Files\OLK1E5\No%20Roth%20Limit,%20M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FS"/>
      <sheetName val="Worksheet"/>
    </sheetNames>
    <sheetDataSet>
      <sheetData sheetId="1">
        <row r="20">
          <cell r="B20">
            <v>39.476454075396546</v>
          </cell>
          <cell r="C20">
            <v>1362.953</v>
          </cell>
          <cell r="D20">
            <v>0</v>
          </cell>
          <cell r="M20">
            <v>0</v>
          </cell>
          <cell r="N20">
            <v>2.941240134480028</v>
          </cell>
          <cell r="O20">
            <v>2.941240134480028</v>
          </cell>
          <cell r="P20">
            <v>0</v>
          </cell>
          <cell r="Q20">
            <v>0</v>
          </cell>
        </row>
        <row r="21">
          <cell r="B21">
            <v>11.191743430694565</v>
          </cell>
          <cell r="C21">
            <v>386.403</v>
          </cell>
          <cell r="D21">
            <v>0.5584842767783894</v>
          </cell>
          <cell r="M21">
            <v>-2.072844606332574</v>
          </cell>
          <cell r="N21">
            <v>13.107652306740803</v>
          </cell>
          <cell r="O21">
            <v>13.096532921138335</v>
          </cell>
          <cell r="P21">
            <v>0.012796737454623196</v>
          </cell>
          <cell r="Q21">
            <v>1.2624281490905698</v>
          </cell>
        </row>
        <row r="22">
          <cell r="B22">
            <v>14.330794549686438</v>
          </cell>
          <cell r="C22">
            <v>494.781</v>
          </cell>
          <cell r="D22">
            <v>0.7621553778338295</v>
          </cell>
          <cell r="M22">
            <v>-3.7805402369359355</v>
          </cell>
          <cell r="N22">
            <v>17.541028767835574</v>
          </cell>
          <cell r="O22">
            <v>17.52787690298897</v>
          </cell>
          <cell r="P22">
            <v>0.015949586382270498</v>
          </cell>
          <cell r="Q22">
            <v>2.9482636164015865</v>
          </cell>
        </row>
        <row r="23">
          <cell r="B23">
            <v>13.588246675232263</v>
          </cell>
          <cell r="C23">
            <v>469.144</v>
          </cell>
          <cell r="D23">
            <v>3.065156966730897</v>
          </cell>
          <cell r="M23">
            <v>-9.798062369950983</v>
          </cell>
          <cell r="N23">
            <v>19.043295016598112</v>
          </cell>
          <cell r="O23">
            <v>19.018511650926197</v>
          </cell>
          <cell r="P23">
            <v>0.030613110645983477</v>
          </cell>
          <cell r="Q23">
            <v>7.2451236249949025</v>
          </cell>
        </row>
        <row r="24">
          <cell r="B24">
            <v>5.8210227042332505</v>
          </cell>
          <cell r="C24">
            <v>200.975</v>
          </cell>
          <cell r="D24">
            <v>6.287846747107849</v>
          </cell>
          <cell r="M24">
            <v>-37.3396938469797</v>
          </cell>
          <cell r="N24">
            <v>20.413094743912534</v>
          </cell>
          <cell r="O24">
            <v>20.33998309049351</v>
          </cell>
          <cell r="P24">
            <v>0.09186392307097595</v>
          </cell>
          <cell r="Q24">
            <v>11.828024744384125</v>
          </cell>
        </row>
        <row r="25">
          <cell r="B25">
            <v>7.650209756668362</v>
          </cell>
          <cell r="C25">
            <v>264.129</v>
          </cell>
          <cell r="D25">
            <v>6.868992045553498</v>
          </cell>
          <cell r="M25">
            <v>-52.24663307096395</v>
          </cell>
          <cell r="N25">
            <v>22.977617696699387</v>
          </cell>
          <cell r="O25">
            <v>22.900512262847652</v>
          </cell>
          <cell r="P25">
            <v>0.1001078278105074</v>
          </cell>
          <cell r="Q25">
            <v>21.750729623419023</v>
          </cell>
        </row>
        <row r="26">
          <cell r="B26">
            <v>2.312507892666684</v>
          </cell>
          <cell r="C26">
            <v>79.841</v>
          </cell>
          <cell r="D26">
            <v>9.733094525369172</v>
          </cell>
          <cell r="M26">
            <v>-92.09395396770938</v>
          </cell>
          <cell r="N26">
            <v>24.953809238546626</v>
          </cell>
          <cell r="O26">
            <v>24.858753800615652</v>
          </cell>
          <cell r="P26">
            <v>0.12666257536392125</v>
          </cell>
          <cell r="Q26">
            <v>11.589281756542</v>
          </cell>
        </row>
        <row r="27">
          <cell r="B27">
            <v>1.2870115380649556</v>
          </cell>
          <cell r="C27">
            <v>44.435</v>
          </cell>
          <cell r="D27">
            <v>14.178012827725892</v>
          </cell>
          <cell r="M27">
            <v>-167.27344511019962</v>
          </cell>
          <cell r="N27">
            <v>26.449756857178443</v>
          </cell>
          <cell r="O27">
            <v>26.304354650963248</v>
          </cell>
          <cell r="P27">
            <v>0.19769099326136258</v>
          </cell>
          <cell r="Q27">
            <v>11.715251608342001</v>
          </cell>
        </row>
        <row r="28">
          <cell r="B28">
            <v>0.8662237891056291</v>
          </cell>
          <cell r="C28">
            <v>29.907</v>
          </cell>
          <cell r="D28">
            <v>7.362824756745912</v>
          </cell>
          <cell r="M28">
            <v>-41.306211429372404</v>
          </cell>
          <cell r="N28">
            <v>25.92785736874571</v>
          </cell>
          <cell r="O28">
            <v>25.899703107514576</v>
          </cell>
          <cell r="P28">
            <v>0.03800924373322819</v>
          </cell>
          <cell r="Q28">
            <v>1.947097273688255</v>
          </cell>
        </row>
        <row r="29">
          <cell r="B29">
            <v>0.25992216816912145</v>
          </cell>
          <cell r="C29">
            <v>8.974</v>
          </cell>
          <cell r="D29">
            <v>0.2562959661243593</v>
          </cell>
          <cell r="M29">
            <v>-3.087128265391257</v>
          </cell>
          <cell r="N29">
            <v>28.67369881774281</v>
          </cell>
          <cell r="O29">
            <v>28.671904445919516</v>
          </cell>
          <cell r="P29">
            <v>0.002515722522471701</v>
          </cell>
          <cell r="Q29">
            <v>0.04366567455423712</v>
          </cell>
        </row>
        <row r="30">
          <cell r="B30">
            <v>1.5050518859563247</v>
          </cell>
          <cell r="C30">
            <v>51.963</v>
          </cell>
          <cell r="D30">
            <v>30.700690876200373</v>
          </cell>
          <cell r="M30">
            <v>-362.2645654234965</v>
          </cell>
          <cell r="N30">
            <v>31.016255639640384</v>
          </cell>
          <cell r="O30">
            <v>30.97358032000811</v>
          </cell>
          <cell r="P30">
            <v>0.06186286353108071</v>
          </cell>
          <cell r="Q30">
            <v>29.670133928583315</v>
          </cell>
        </row>
        <row r="31">
          <cell r="B31">
            <v>99.99999999999999</v>
          </cell>
          <cell r="C31">
            <v>3452.572</v>
          </cell>
          <cell r="D31">
            <v>2.4137947014573484</v>
          </cell>
          <cell r="M31">
            <v>-18.376289393170772</v>
          </cell>
          <cell r="N31">
            <v>22.605586522702396</v>
          </cell>
          <cell r="O31">
            <v>22.56162716046682</v>
          </cell>
          <cell r="P31">
            <v>0.05679914125645908</v>
          </cell>
          <cell r="Q31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view="pageBreakPreview" zoomScaleSheetLayoutView="100" workbookViewId="0" topLeftCell="A1">
      <selection activeCell="A25" sqref="A25:W25"/>
    </sheetView>
  </sheetViews>
  <sheetFormatPr defaultColWidth="9.140625" defaultRowHeight="12.75"/>
  <cols>
    <col min="1" max="1" width="13.7109375" style="2" customWidth="1"/>
    <col min="2" max="2" width="2.57421875" style="2" customWidth="1"/>
    <col min="3" max="3" width="1.57421875" style="2" customWidth="1"/>
    <col min="4" max="4" width="9.421875" style="2" customWidth="1"/>
    <col min="5" max="5" width="3.28125" style="2" customWidth="1"/>
    <col min="6" max="6" width="9.00390625" style="2" customWidth="1"/>
    <col min="7" max="7" width="3.28125" style="2" customWidth="1"/>
    <col min="8" max="8" width="9.8515625" style="2" customWidth="1"/>
    <col min="9" max="9" width="3.28125" style="2" customWidth="1"/>
    <col min="10" max="10" width="1.57421875" style="2" customWidth="1"/>
    <col min="11" max="11" width="10.00390625" style="2" customWidth="1"/>
    <col min="12" max="12" width="3.7109375" style="2" customWidth="1"/>
    <col min="13" max="13" width="1.57421875" style="2" customWidth="1"/>
    <col min="14" max="14" width="8.421875" style="2" customWidth="1"/>
    <col min="15" max="15" width="3.28125" style="2" customWidth="1"/>
    <col min="16" max="16" width="1.57421875" style="2" customWidth="1"/>
    <col min="17" max="17" width="8.421875" style="2" customWidth="1"/>
    <col min="18" max="18" width="3.28125" style="2" customWidth="1"/>
    <col min="19" max="19" width="1.57421875" style="2" customWidth="1"/>
    <col min="20" max="20" width="8.421875" style="2" customWidth="1"/>
    <col min="21" max="21" width="3.28125" style="2" customWidth="1"/>
    <col min="22" max="22" width="8.421875" style="2" customWidth="1"/>
    <col min="23" max="23" width="3.28125" style="2" customWidth="1"/>
    <col min="24" max="16384" width="7.00390625" style="2" customWidth="1"/>
  </cols>
  <sheetData>
    <row r="1" ht="12.75">
      <c r="A1" s="1" t="s">
        <v>0</v>
      </c>
    </row>
    <row r="2" spans="1:23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7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7.25" customHeight="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3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 thickTop="1">
      <c r="A7" s="5" t="s">
        <v>30</v>
      </c>
      <c r="B7" s="5"/>
      <c r="C7" s="6"/>
      <c r="D7" s="7" t="s">
        <v>31</v>
      </c>
      <c r="E7" s="7"/>
      <c r="F7" s="7"/>
      <c r="G7" s="7"/>
      <c r="H7" s="8"/>
      <c r="I7" s="8"/>
      <c r="J7" s="9"/>
      <c r="K7" s="5" t="s">
        <v>32</v>
      </c>
      <c r="L7" s="10"/>
      <c r="M7" s="11"/>
      <c r="N7" s="5" t="s">
        <v>4</v>
      </c>
      <c r="O7" s="5"/>
      <c r="P7" s="6"/>
      <c r="Q7" s="5" t="s">
        <v>5</v>
      </c>
      <c r="R7" s="5"/>
      <c r="S7" s="12"/>
      <c r="T7" s="5" t="s">
        <v>33</v>
      </c>
      <c r="U7" s="5"/>
      <c r="V7" s="5"/>
      <c r="W7" s="5"/>
    </row>
    <row r="8" spans="1:23" ht="14.25" customHeight="1">
      <c r="A8" s="13"/>
      <c r="B8" s="13"/>
      <c r="C8" s="14"/>
      <c r="D8" s="13" t="s">
        <v>6</v>
      </c>
      <c r="E8" s="13"/>
      <c r="F8" s="15" t="s">
        <v>7</v>
      </c>
      <c r="G8" s="15"/>
      <c r="H8" s="15" t="s">
        <v>8</v>
      </c>
      <c r="I8" s="15"/>
      <c r="J8" s="14"/>
      <c r="K8" s="16"/>
      <c r="L8" s="16"/>
      <c r="M8" s="17"/>
      <c r="N8" s="13"/>
      <c r="O8" s="13"/>
      <c r="P8" s="14"/>
      <c r="Q8" s="13"/>
      <c r="R8" s="13"/>
      <c r="S8" s="14"/>
      <c r="T8" s="18"/>
      <c r="U8" s="18"/>
      <c r="V8" s="18"/>
      <c r="W8" s="18"/>
    </row>
    <row r="9" spans="1:23" ht="13.5" customHeight="1">
      <c r="A9" s="18"/>
      <c r="B9" s="18"/>
      <c r="C9" s="14"/>
      <c r="D9" s="18"/>
      <c r="E9" s="18"/>
      <c r="F9" s="18"/>
      <c r="G9" s="18"/>
      <c r="H9" s="18"/>
      <c r="I9" s="18"/>
      <c r="J9" s="14"/>
      <c r="K9" s="19"/>
      <c r="L9" s="19"/>
      <c r="M9" s="17"/>
      <c r="N9" s="18"/>
      <c r="O9" s="18"/>
      <c r="P9" s="14"/>
      <c r="Q9" s="18"/>
      <c r="R9" s="18"/>
      <c r="S9" s="14"/>
      <c r="T9" s="18" t="s">
        <v>9</v>
      </c>
      <c r="U9" s="18"/>
      <c r="V9" s="20" t="s">
        <v>10</v>
      </c>
      <c r="W9" s="20"/>
    </row>
    <row r="10" spans="11:22" ht="12.75">
      <c r="K10" s="21"/>
      <c r="N10" s="21"/>
      <c r="V10" s="21"/>
    </row>
    <row r="11" spans="1:22" ht="12.75">
      <c r="A11" s="22" t="s">
        <v>11</v>
      </c>
      <c r="B11" s="22"/>
      <c r="D11" s="23">
        <f>'[1]Worksheet'!C20</f>
        <v>1362.953</v>
      </c>
      <c r="E11" s="24"/>
      <c r="F11" s="25">
        <f>'[1]Worksheet'!B20</f>
        <v>39.476454075396546</v>
      </c>
      <c r="G11" s="26"/>
      <c r="H11" s="27">
        <f>'[1]Worksheet'!D20</f>
        <v>0</v>
      </c>
      <c r="I11" s="26"/>
      <c r="J11" s="28"/>
      <c r="K11" s="25">
        <f>'[1]Worksheet'!P20</f>
        <v>0</v>
      </c>
      <c r="L11" s="28"/>
      <c r="M11" s="28"/>
      <c r="N11" s="25">
        <f>'[1]Worksheet'!Q20</f>
        <v>0</v>
      </c>
      <c r="O11" s="24"/>
      <c r="P11" s="24"/>
      <c r="Q11" s="23">
        <f>'[1]Worksheet'!M20</f>
        <v>0</v>
      </c>
      <c r="R11" s="26"/>
      <c r="S11" s="28"/>
      <c r="T11" s="29">
        <f>'[1]Worksheet'!N20</f>
        <v>2.941240134480028</v>
      </c>
      <c r="U11" s="24"/>
      <c r="V11" s="29">
        <f>'[1]Worksheet'!O20</f>
        <v>2.941240134480028</v>
      </c>
    </row>
    <row r="12" spans="1:22" ht="12.75">
      <c r="A12" s="30" t="s">
        <v>12</v>
      </c>
      <c r="B12" s="30"/>
      <c r="D12" s="23">
        <f>'[1]Worksheet'!C21</f>
        <v>386.403</v>
      </c>
      <c r="E12" s="24"/>
      <c r="F12" s="25">
        <f>'[1]Worksheet'!B21</f>
        <v>11.191743430694565</v>
      </c>
      <c r="G12" s="26"/>
      <c r="H12" s="27">
        <f>'[1]Worksheet'!D21</f>
        <v>0.5584842767783894</v>
      </c>
      <c r="I12" s="26"/>
      <c r="J12" s="28"/>
      <c r="K12" s="25">
        <f>'[1]Worksheet'!P21</f>
        <v>0.012796737454623196</v>
      </c>
      <c r="L12" s="28"/>
      <c r="M12" s="28"/>
      <c r="N12" s="25">
        <f>'[1]Worksheet'!Q21</f>
        <v>1.2624281490905698</v>
      </c>
      <c r="O12" s="24"/>
      <c r="P12" s="24"/>
      <c r="Q12" s="23">
        <f>'[1]Worksheet'!M21</f>
        <v>-2.072844606332574</v>
      </c>
      <c r="R12" s="26"/>
      <c r="S12" s="28"/>
      <c r="T12" s="29">
        <f>'[1]Worksheet'!N21</f>
        <v>13.107652306740803</v>
      </c>
      <c r="U12" s="24"/>
      <c r="V12" s="29">
        <f>'[1]Worksheet'!O21</f>
        <v>13.096532921138335</v>
      </c>
    </row>
    <row r="13" spans="1:22" ht="12.75">
      <c r="A13" s="22" t="s">
        <v>13</v>
      </c>
      <c r="B13" s="22"/>
      <c r="D13" s="23">
        <f>'[1]Worksheet'!C22</f>
        <v>494.781</v>
      </c>
      <c r="E13" s="24"/>
      <c r="F13" s="25">
        <f>'[1]Worksheet'!B22</f>
        <v>14.330794549686438</v>
      </c>
      <c r="G13" s="26"/>
      <c r="H13" s="27">
        <f>'[1]Worksheet'!D22</f>
        <v>0.7621553778338295</v>
      </c>
      <c r="I13" s="26"/>
      <c r="J13" s="28"/>
      <c r="K13" s="25">
        <f>'[1]Worksheet'!P22</f>
        <v>0.015949586382270498</v>
      </c>
      <c r="L13" s="28"/>
      <c r="M13" s="28"/>
      <c r="N13" s="25">
        <f>'[1]Worksheet'!Q22</f>
        <v>2.9482636164015865</v>
      </c>
      <c r="O13" s="24"/>
      <c r="P13" s="24"/>
      <c r="Q13" s="23">
        <f>'[1]Worksheet'!M22</f>
        <v>-3.7805402369359355</v>
      </c>
      <c r="R13" s="26"/>
      <c r="S13" s="28"/>
      <c r="T13" s="29">
        <f>'[1]Worksheet'!N22</f>
        <v>17.541028767835574</v>
      </c>
      <c r="U13" s="24"/>
      <c r="V13" s="29">
        <f>'[1]Worksheet'!O22</f>
        <v>17.52787690298897</v>
      </c>
    </row>
    <row r="14" spans="1:22" ht="12.75">
      <c r="A14" s="22" t="s">
        <v>14</v>
      </c>
      <c r="B14" s="22"/>
      <c r="D14" s="23">
        <f>'[1]Worksheet'!C23</f>
        <v>469.144</v>
      </c>
      <c r="E14" s="24"/>
      <c r="F14" s="25">
        <f>'[1]Worksheet'!B23</f>
        <v>13.588246675232263</v>
      </c>
      <c r="G14" s="26"/>
      <c r="H14" s="27">
        <f>'[1]Worksheet'!D23</f>
        <v>3.065156966730897</v>
      </c>
      <c r="I14" s="26"/>
      <c r="J14" s="28"/>
      <c r="K14" s="25">
        <f>'[1]Worksheet'!P23</f>
        <v>0.030613110645983477</v>
      </c>
      <c r="L14" s="28"/>
      <c r="M14" s="28"/>
      <c r="N14" s="25">
        <f>'[1]Worksheet'!Q23</f>
        <v>7.2451236249949025</v>
      </c>
      <c r="O14" s="24"/>
      <c r="P14" s="24"/>
      <c r="Q14" s="23">
        <f>'[1]Worksheet'!M23</f>
        <v>-9.798062369950983</v>
      </c>
      <c r="R14" s="26"/>
      <c r="S14" s="28"/>
      <c r="T14" s="29">
        <f>'[1]Worksheet'!N23</f>
        <v>19.043295016598112</v>
      </c>
      <c r="U14" s="24"/>
      <c r="V14" s="29">
        <f>'[1]Worksheet'!O23</f>
        <v>19.018511650926197</v>
      </c>
    </row>
    <row r="15" spans="1:22" ht="12.75">
      <c r="A15" s="22" t="s">
        <v>15</v>
      </c>
      <c r="B15" s="22"/>
      <c r="D15" s="23">
        <f>'[1]Worksheet'!C24</f>
        <v>200.975</v>
      </c>
      <c r="E15" s="24"/>
      <c r="F15" s="25">
        <f>'[1]Worksheet'!B24</f>
        <v>5.8210227042332505</v>
      </c>
      <c r="G15" s="26"/>
      <c r="H15" s="27">
        <f>'[1]Worksheet'!D24</f>
        <v>6.287846747107849</v>
      </c>
      <c r="I15" s="26"/>
      <c r="J15" s="28"/>
      <c r="K15" s="25">
        <f>'[1]Worksheet'!P24</f>
        <v>0.09186392307097595</v>
      </c>
      <c r="L15" s="28"/>
      <c r="M15" s="28"/>
      <c r="N15" s="25">
        <f>'[1]Worksheet'!Q24</f>
        <v>11.828024744384125</v>
      </c>
      <c r="O15" s="24"/>
      <c r="P15" s="24"/>
      <c r="Q15" s="23">
        <f>'[1]Worksheet'!M24</f>
        <v>-37.3396938469797</v>
      </c>
      <c r="R15" s="26"/>
      <c r="S15" s="28"/>
      <c r="T15" s="29">
        <f>'[1]Worksheet'!N24</f>
        <v>20.413094743912534</v>
      </c>
      <c r="U15" s="24"/>
      <c r="V15" s="29">
        <f>'[1]Worksheet'!O24</f>
        <v>20.33998309049351</v>
      </c>
    </row>
    <row r="16" spans="1:22" ht="12.75">
      <c r="A16" s="22" t="s">
        <v>16</v>
      </c>
      <c r="B16" s="22"/>
      <c r="D16" s="23">
        <f>'[1]Worksheet'!C25</f>
        <v>264.129</v>
      </c>
      <c r="E16" s="24"/>
      <c r="F16" s="25">
        <f>'[1]Worksheet'!B25</f>
        <v>7.650209756668362</v>
      </c>
      <c r="G16" s="26"/>
      <c r="H16" s="27">
        <f>'[1]Worksheet'!D25</f>
        <v>6.868992045553498</v>
      </c>
      <c r="I16" s="26"/>
      <c r="J16" s="28"/>
      <c r="K16" s="25">
        <f>'[1]Worksheet'!P25</f>
        <v>0.1001078278105074</v>
      </c>
      <c r="L16" s="28"/>
      <c r="M16" s="28"/>
      <c r="N16" s="25">
        <f>'[1]Worksheet'!Q25</f>
        <v>21.750729623419023</v>
      </c>
      <c r="O16" s="24"/>
      <c r="P16" s="24"/>
      <c r="Q16" s="23">
        <f>'[1]Worksheet'!M25</f>
        <v>-52.24663307096395</v>
      </c>
      <c r="R16" s="26"/>
      <c r="S16" s="28"/>
      <c r="T16" s="29">
        <f>'[1]Worksheet'!N25</f>
        <v>22.977617696699387</v>
      </c>
      <c r="U16" s="24"/>
      <c r="V16" s="29">
        <f>'[1]Worksheet'!O25</f>
        <v>22.900512262847652</v>
      </c>
    </row>
    <row r="17" spans="1:22" ht="12.75">
      <c r="A17" s="22" t="s">
        <v>17</v>
      </c>
      <c r="B17" s="22"/>
      <c r="D17" s="23">
        <f>'[1]Worksheet'!C26</f>
        <v>79.841</v>
      </c>
      <c r="E17" s="24"/>
      <c r="F17" s="25">
        <f>'[1]Worksheet'!B26</f>
        <v>2.312507892666684</v>
      </c>
      <c r="G17" s="26"/>
      <c r="H17" s="27">
        <f>'[1]Worksheet'!D26</f>
        <v>9.733094525369172</v>
      </c>
      <c r="I17" s="26"/>
      <c r="J17" s="28"/>
      <c r="K17" s="25">
        <f>'[1]Worksheet'!P26</f>
        <v>0.12666257536392125</v>
      </c>
      <c r="L17" s="28"/>
      <c r="M17" s="28"/>
      <c r="N17" s="25">
        <f>'[1]Worksheet'!Q26</f>
        <v>11.589281756542</v>
      </c>
      <c r="O17" s="24"/>
      <c r="P17" s="24"/>
      <c r="Q17" s="23">
        <f>'[1]Worksheet'!M26</f>
        <v>-92.09395396770938</v>
      </c>
      <c r="R17" s="26"/>
      <c r="S17" s="28"/>
      <c r="T17" s="29">
        <f>'[1]Worksheet'!N26</f>
        <v>24.953809238546626</v>
      </c>
      <c r="U17" s="24"/>
      <c r="V17" s="29">
        <f>'[1]Worksheet'!O26</f>
        <v>24.858753800615652</v>
      </c>
    </row>
    <row r="18" spans="1:22" ht="12.75">
      <c r="A18" s="22" t="s">
        <v>18</v>
      </c>
      <c r="B18" s="22"/>
      <c r="D18" s="23">
        <f>'[1]Worksheet'!C27</f>
        <v>44.435</v>
      </c>
      <c r="E18" s="24"/>
      <c r="F18" s="25">
        <f>'[1]Worksheet'!B27</f>
        <v>1.2870115380649556</v>
      </c>
      <c r="G18" s="26"/>
      <c r="H18" s="27">
        <f>'[1]Worksheet'!D27</f>
        <v>14.178012827725892</v>
      </c>
      <c r="I18" s="26"/>
      <c r="J18" s="28"/>
      <c r="K18" s="25">
        <f>'[1]Worksheet'!P27</f>
        <v>0.19769099326136258</v>
      </c>
      <c r="L18" s="28"/>
      <c r="M18" s="28"/>
      <c r="N18" s="25">
        <f>'[1]Worksheet'!Q27</f>
        <v>11.715251608342001</v>
      </c>
      <c r="O18" s="24"/>
      <c r="P18" s="24"/>
      <c r="Q18" s="23">
        <f>'[1]Worksheet'!M27</f>
        <v>-167.27344511019962</v>
      </c>
      <c r="R18" s="26"/>
      <c r="S18" s="28"/>
      <c r="T18" s="29">
        <f>'[1]Worksheet'!N27</f>
        <v>26.449756857178443</v>
      </c>
      <c r="U18" s="24"/>
      <c r="V18" s="29">
        <f>'[1]Worksheet'!O27</f>
        <v>26.304354650963248</v>
      </c>
    </row>
    <row r="19" spans="1:22" ht="12.75">
      <c r="A19" s="22" t="s">
        <v>19</v>
      </c>
      <c r="B19" s="22"/>
      <c r="D19" s="23">
        <f>'[1]Worksheet'!C28</f>
        <v>29.907</v>
      </c>
      <c r="E19" s="24"/>
      <c r="F19" s="25">
        <f>'[1]Worksheet'!B28</f>
        <v>0.8662237891056291</v>
      </c>
      <c r="G19" s="26"/>
      <c r="H19" s="27">
        <f>'[1]Worksheet'!D28</f>
        <v>7.362824756745912</v>
      </c>
      <c r="I19" s="26"/>
      <c r="J19" s="28"/>
      <c r="K19" s="25">
        <f>'[1]Worksheet'!P28</f>
        <v>0.03800924373322819</v>
      </c>
      <c r="L19" s="28"/>
      <c r="M19" s="28"/>
      <c r="N19" s="25">
        <f>'[1]Worksheet'!Q28</f>
        <v>1.947097273688255</v>
      </c>
      <c r="O19" s="24"/>
      <c r="P19" s="24"/>
      <c r="Q19" s="23">
        <f>'[1]Worksheet'!M28</f>
        <v>-41.306211429372404</v>
      </c>
      <c r="R19" s="26"/>
      <c r="S19" s="28"/>
      <c r="T19" s="29">
        <f>'[1]Worksheet'!N28</f>
        <v>25.92785736874571</v>
      </c>
      <c r="U19" s="24"/>
      <c r="V19" s="29">
        <f>'[1]Worksheet'!O28</f>
        <v>25.899703107514576</v>
      </c>
    </row>
    <row r="20" spans="1:22" ht="12.75">
      <c r="A20" s="22" t="s">
        <v>20</v>
      </c>
      <c r="B20" s="22"/>
      <c r="D20" s="23">
        <f>'[1]Worksheet'!C29</f>
        <v>8.974</v>
      </c>
      <c r="E20" s="24"/>
      <c r="F20" s="25">
        <f>'[1]Worksheet'!B29</f>
        <v>0.25992216816912145</v>
      </c>
      <c r="G20" s="26"/>
      <c r="H20" s="27">
        <f>'[1]Worksheet'!D29</f>
        <v>0.2562959661243593</v>
      </c>
      <c r="I20" s="26"/>
      <c r="J20" s="28"/>
      <c r="K20" s="25">
        <f>'[1]Worksheet'!P29</f>
        <v>0.002515722522471701</v>
      </c>
      <c r="L20" s="28"/>
      <c r="M20" s="28"/>
      <c r="N20" s="25">
        <f>'[1]Worksheet'!Q29</f>
        <v>0.04366567455423712</v>
      </c>
      <c r="O20" s="24"/>
      <c r="P20" s="24"/>
      <c r="Q20" s="23">
        <f>'[1]Worksheet'!M29</f>
        <v>-3.087128265391257</v>
      </c>
      <c r="R20" s="26"/>
      <c r="S20" s="28"/>
      <c r="T20" s="29">
        <f>'[1]Worksheet'!N29</f>
        <v>28.67369881774281</v>
      </c>
      <c r="U20" s="24"/>
      <c r="V20" s="29">
        <f>'[1]Worksheet'!O29</f>
        <v>28.671904445919516</v>
      </c>
    </row>
    <row r="21" spans="1:22" ht="12.75">
      <c r="A21" s="22" t="s">
        <v>21</v>
      </c>
      <c r="B21" s="22"/>
      <c r="D21" s="23">
        <f>'[1]Worksheet'!C30</f>
        <v>51.963</v>
      </c>
      <c r="E21" s="24"/>
      <c r="F21" s="25">
        <f>'[1]Worksheet'!B30</f>
        <v>1.5050518859563247</v>
      </c>
      <c r="G21" s="26"/>
      <c r="H21" s="27">
        <f>'[1]Worksheet'!D30</f>
        <v>30.700690876200373</v>
      </c>
      <c r="I21" s="26"/>
      <c r="J21" s="28"/>
      <c r="K21" s="25">
        <f>'[1]Worksheet'!P30</f>
        <v>0.06186286353108071</v>
      </c>
      <c r="L21" s="28"/>
      <c r="M21" s="28"/>
      <c r="N21" s="25">
        <f>'[1]Worksheet'!Q30</f>
        <v>29.670133928583315</v>
      </c>
      <c r="O21" s="24"/>
      <c r="P21" s="24"/>
      <c r="Q21" s="23">
        <f>'[1]Worksheet'!M30</f>
        <v>-362.2645654234965</v>
      </c>
      <c r="R21" s="26"/>
      <c r="S21" s="28"/>
      <c r="T21" s="29">
        <f>'[1]Worksheet'!N30</f>
        <v>31.016255639640384</v>
      </c>
      <c r="U21" s="24"/>
      <c r="V21" s="29">
        <f>'[1]Worksheet'!O30</f>
        <v>30.97358032000811</v>
      </c>
    </row>
    <row r="22" spans="1:22" ht="12.75">
      <c r="A22" s="22" t="s">
        <v>22</v>
      </c>
      <c r="B22" s="22"/>
      <c r="D22" s="23">
        <f>'[1]Worksheet'!C31</f>
        <v>3452.572</v>
      </c>
      <c r="E22" s="24"/>
      <c r="F22" s="25">
        <f>'[1]Worksheet'!B31</f>
        <v>99.99999999999999</v>
      </c>
      <c r="G22" s="26"/>
      <c r="H22" s="27">
        <f>'[1]Worksheet'!D31</f>
        <v>2.4137947014573484</v>
      </c>
      <c r="I22" s="26"/>
      <c r="J22" s="28"/>
      <c r="K22" s="25">
        <f>'[1]Worksheet'!P31</f>
        <v>0.05679914125645908</v>
      </c>
      <c r="L22" s="28"/>
      <c r="M22" s="28"/>
      <c r="N22" s="25">
        <f>'[1]Worksheet'!Q31</f>
        <v>100.00000000000003</v>
      </c>
      <c r="O22" s="24"/>
      <c r="P22" s="24"/>
      <c r="Q22" s="23">
        <f>'[1]Worksheet'!M31</f>
        <v>-18.376289393170772</v>
      </c>
      <c r="R22" s="26"/>
      <c r="S22" s="28"/>
      <c r="T22" s="29">
        <f>'[1]Worksheet'!N31</f>
        <v>22.605586522702396</v>
      </c>
      <c r="U22" s="24"/>
      <c r="V22" s="29">
        <f>'[1]Worksheet'!O31</f>
        <v>22.56162716046682</v>
      </c>
    </row>
    <row r="23" spans="1:23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" ht="12.75">
      <c r="A24" s="32" t="s">
        <v>23</v>
      </c>
      <c r="B24" s="33"/>
    </row>
    <row r="25" spans="1:23" ht="76.5" customHeight="1">
      <c r="A25" s="34" t="s">
        <v>24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13.5" customHeight="1">
      <c r="A26" s="35" t="s">
        <v>25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1.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ht="12.75">
      <c r="A28" s="21" t="s">
        <v>26</v>
      </c>
    </row>
    <row r="29" spans="1:23" ht="12.75" customHeight="1">
      <c r="A29" s="35" t="s">
        <v>27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12.75" customHeight="1">
      <c r="A31" s="3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ht="12.75" customHeight="1"/>
  </sheetData>
  <mergeCells count="19">
    <mergeCell ref="A2:W2"/>
    <mergeCell ref="A5:W5"/>
    <mergeCell ref="A3:W3"/>
    <mergeCell ref="A4:W4"/>
    <mergeCell ref="D7:I7"/>
    <mergeCell ref="F8:G9"/>
    <mergeCell ref="T9:U9"/>
    <mergeCell ref="A25:W25"/>
    <mergeCell ref="V9:W9"/>
    <mergeCell ref="A31:W32"/>
    <mergeCell ref="T7:W8"/>
    <mergeCell ref="D8:E9"/>
    <mergeCell ref="A26:W27"/>
    <mergeCell ref="A7:B9"/>
    <mergeCell ref="K7:L9"/>
    <mergeCell ref="N7:O9"/>
    <mergeCell ref="Q7:R9"/>
    <mergeCell ref="A29:W30"/>
    <mergeCell ref="H8:I9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2005-10-19T16:11:46Z</dcterms:created>
  <dcterms:modified xsi:type="dcterms:W3CDTF">2005-10-19T16:15:00Z</dcterms:modified>
  <cp:category/>
  <cp:version/>
  <cp:contentType/>
  <cp:contentStatus/>
</cp:coreProperties>
</file>