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520" windowWidth="12540" windowHeight="4620" activeTab="0"/>
  </bookViews>
  <sheets>
    <sheet name="T05-0186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<sst xmlns="http://schemas.openxmlformats.org/spreadsheetml/2006/main" count="66" uniqueCount="46">
  <si>
    <t>Preliminary Results</t>
  </si>
  <si>
    <t>http://www.taxpolicycenter.org</t>
  </si>
  <si>
    <t>Table T05-0186</t>
  </si>
  <si>
    <t>Option #5: Refundability threshold at $7,500, no indexing, and a minimum credit of $100</t>
  </si>
  <si>
    <t>Share of Total Federal Tax Change</t>
  </si>
  <si>
    <t>Average Federal Tax Change</t>
  </si>
  <si>
    <t>Share of Federal Taxes</t>
  </si>
  <si>
    <t>With Tax Cut</t>
  </si>
  <si>
    <t>With Tax Increase</t>
  </si>
  <si>
    <t>Dollars</t>
  </si>
  <si>
    <t>Percent</t>
  </si>
  <si>
    <t>Change (% Points)</t>
  </si>
  <si>
    <t>Under the Proposal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</si>
  <si>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</si>
  <si>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</si>
  <si>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</si>
  <si>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</si>
  <si>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</si>
  <si>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</si>
  <si>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</si>
  <si>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</si>
  <si>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</si>
  <si>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</si>
  <si>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</si>
  <si>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t>All</t>
  </si>
  <si>
    <t>Baseline Distribution of Income and Federal Taxes</t>
  </si>
  <si>
    <t>Average Income (Dollars)</t>
  </si>
  <si>
    <t>Average Federal Tax Burden (Dollars)</t>
  </si>
  <si>
    <t>Share of Pre-Tax Income</t>
  </si>
  <si>
    <t>Share of Post-Tax Income</t>
  </si>
  <si>
    <t>Number (thousands)</t>
  </si>
  <si>
    <t>Percent of Total</t>
  </si>
  <si>
    <t>Source: Urban-Brookings Tax Policy Center Microsimulation Model (version 0305-3a).</t>
  </si>
  <si>
    <t xml:space="preserve">(1) Baseline is current law. </t>
  </si>
  <si>
    <t>(2) Tax units with negative cash income are excluded from the lowest income class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</si>
  <si>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</si>
  <si>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</si>
  <si>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(includes individual and corporate income tax, payroll taxes for Social Security and Medicare, and the estate tax) as a percentage of average cash income.  </t>
  </si>
  <si>
    <r>
      <t xml:space="preserve">Distribution of Federal Tax Benefits by Cash Income Class, 2010 </t>
    </r>
    <r>
      <rPr>
        <b/>
        <vertAlign val="superscript"/>
        <sz val="12"/>
        <rFont val="Times New Roman"/>
        <family val="1"/>
      </rPr>
      <t>1</t>
    </r>
  </si>
  <si>
    <r>
      <t>Cash Income Class (thousands of 2005 dollars)</t>
    </r>
    <r>
      <rPr>
        <b/>
        <vertAlign val="superscript"/>
        <sz val="10"/>
        <rFont val="Times New Roman"/>
        <family val="1"/>
      </rPr>
      <t>2</t>
    </r>
  </si>
  <si>
    <r>
      <t>Percent of 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</si>
  <si>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</si>
  <si>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</si>
  <si>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r>
      <t xml:space="preserve">by Cash Income Class, 2010 </t>
    </r>
    <r>
      <rPr>
        <b/>
        <vertAlign val="superscript"/>
        <sz val="12"/>
        <rFont val="Times New Roman"/>
        <family val="1"/>
      </rPr>
      <t>1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</si>
  <si>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</si>
  <si>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Average After-Tax Income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(Dollars)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</si>
</sst>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_([$$-83E]* #,##0_);_([$$-83E]* \(#,##0\);_([$$-83E]* &quot;-&quot;_);_(@_)"/>
    <numFmt numFmtId="169" formatCode="_(* #,##0.0_);_(* \(#,##0.0\);_(* &quot;-&quot;??_);_(@_)"/>
    <numFmt numFmtId="170" formatCode="_(* #,##0_);_(* \(#,##0\);_(* &quot;-&quot;??_);_(@_)"/>
    <numFmt numFmtId="171" formatCode="0.0\ \ \ \ \ \ \ 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5" fontId="4" fillId="0" borderId="0" xfId="22" applyNumberFormat="1" applyFont="1" quotePrefix="1">
      <alignment/>
      <protection/>
    </xf>
    <xf numFmtId="0" fontId="3" fillId="0" borderId="0" xfId="22" applyFont="1">
      <alignment/>
      <protection/>
    </xf>
    <xf numFmtId="0" fontId="4" fillId="0" borderId="0" xfId="21" applyFont="1">
      <alignment/>
      <protection/>
    </xf>
    <xf numFmtId="0" fontId="5" fillId="0" borderId="0" xfId="20" applyFont="1" applyAlignment="1">
      <alignment horizontal="right"/>
    </xf>
    <xf numFmtId="0" fontId="3" fillId="0" borderId="0" xfId="22">
      <alignment/>
      <protection/>
    </xf>
    <xf numFmtId="15" fontId="4" fillId="0" borderId="0" xfId="22" applyNumberFormat="1" applyFont="1">
      <alignment/>
      <protection/>
    </xf>
    <xf numFmtId="15" fontId="6" fillId="0" borderId="0" xfId="22" applyNumberFormat="1" applyFont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8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3" fillId="0" borderId="1" xfId="22" applyFont="1" applyBorder="1">
      <alignment/>
      <protection/>
    </xf>
    <xf numFmtId="0" fontId="4" fillId="0" borderId="2" xfId="22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3" fillId="0" borderId="3" xfId="21" applyBorder="1" applyAlignment="1">
      <alignment horizontal="center" vertical="center" wrapText="1"/>
      <protection/>
    </xf>
    <xf numFmtId="0" fontId="3" fillId="0" borderId="0" xfId="21" applyFont="1" applyBorder="1" applyAlignment="1">
      <alignment horizont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0" xfId="2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4" fillId="0" borderId="4" xfId="23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/>
      <protection/>
    </xf>
    <xf numFmtId="0" fontId="4" fillId="0" borderId="4" xfId="22" applyFont="1" applyBorder="1" applyAlignment="1">
      <alignment horizontal="center" vertical="center" wrapText="1"/>
      <protection/>
    </xf>
    <xf numFmtId="0" fontId="3" fillId="0" borderId="4" xfId="2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/>
      <protection/>
    </xf>
    <xf numFmtId="0" fontId="3" fillId="0" borderId="3" xfId="22" applyFont="1" applyBorder="1" applyAlignment="1">
      <alignment horizontal="center" vertical="center" wrapText="1"/>
      <protection/>
    </xf>
    <xf numFmtId="0" fontId="4" fillId="0" borderId="0" xfId="22" applyFont="1" applyAlignment="1">
      <alignment horizontal="right"/>
      <protection/>
    </xf>
    <xf numFmtId="165" fontId="3" fillId="0" borderId="0" xfId="22" applyNumberFormat="1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167" fontId="3" fillId="0" borderId="0" xfId="22" applyNumberFormat="1" applyFont="1" applyAlignment="1">
      <alignment horizontal="right"/>
      <protection/>
    </xf>
    <xf numFmtId="3" fontId="3" fillId="0" borderId="0" xfId="22" applyNumberFormat="1" applyFont="1" applyAlignment="1">
      <alignment horizontal="right"/>
      <protection/>
    </xf>
    <xf numFmtId="16" fontId="4" fillId="0" borderId="0" xfId="22" applyNumberFormat="1" applyFont="1" applyAlignment="1" quotePrefix="1">
      <alignment horizontal="right"/>
      <protection/>
    </xf>
    <xf numFmtId="0" fontId="3" fillId="0" borderId="3" xfId="22" applyFont="1" applyBorder="1">
      <alignment/>
      <protection/>
    </xf>
    <xf numFmtId="15" fontId="4" fillId="0" borderId="0" xfId="22" applyNumberFormat="1" applyFont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3" fillId="0" borderId="2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 wrapText="1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>
      <alignment wrapText="1"/>
      <protection/>
    </xf>
    <xf numFmtId="0" fontId="3" fillId="0" borderId="0" xfId="21" applyAlignment="1">
      <alignment wrapText="1"/>
      <protection/>
    </xf>
    <xf numFmtId="0" fontId="3" fillId="0" borderId="0" xfId="22" applyFont="1" applyAlignment="1">
      <alignment wrapText="1"/>
      <protection/>
    </xf>
    <xf numFmtId="0" fontId="3" fillId="0" borderId="0" xfId="21" applyFont="1">
      <alignment/>
      <protection/>
    </xf>
    <xf numFmtId="0" fontId="3" fillId="0" borderId="0" xfId="22" applyFont="1" applyAlignme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0_CL_opt5 with data" xfId="21"/>
    <cellStyle name="Normal_Acc and Freeze Options" xfId="22"/>
    <cellStyle name="Normal_BG suggestio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10_CL_opt5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_Opt5 inc"/>
      <sheetName val="10_Opt5 q"/>
      <sheetName val="Data"/>
    </sheetNames>
    <sheetDataSet>
      <sheetData sheetId="2">
        <row r="12">
          <cell r="B12">
            <v>4.38</v>
          </cell>
          <cell r="C12">
            <v>0</v>
          </cell>
          <cell r="D12">
            <v>0.23</v>
          </cell>
          <cell r="E12">
            <v>5.54</v>
          </cell>
          <cell r="F12">
            <v>-14</v>
          </cell>
          <cell r="G12">
            <v>-5.28</v>
          </cell>
          <cell r="H12">
            <v>-0.01</v>
          </cell>
        </row>
        <row r="13">
          <cell r="B13">
            <v>18.21</v>
          </cell>
          <cell r="C13">
            <v>0</v>
          </cell>
          <cell r="D13">
            <v>0.73</v>
          </cell>
          <cell r="E13">
            <v>67.46</v>
          </cell>
          <cell r="F13">
            <v>-115</v>
          </cell>
          <cell r="G13">
            <v>-13.98</v>
          </cell>
          <cell r="H13">
            <v>-0.11</v>
          </cell>
        </row>
        <row r="14">
          <cell r="B14">
            <v>7.33</v>
          </cell>
          <cell r="C14">
            <v>0.01</v>
          </cell>
          <cell r="D14">
            <v>0.17</v>
          </cell>
          <cell r="E14">
            <v>21.51</v>
          </cell>
          <cell r="F14">
            <v>-42</v>
          </cell>
          <cell r="G14">
            <v>-1.5</v>
          </cell>
          <cell r="H14">
            <v>-0.03</v>
          </cell>
        </row>
        <row r="15">
          <cell r="B15">
            <v>1.87</v>
          </cell>
          <cell r="C15">
            <v>0.01</v>
          </cell>
          <cell r="D15">
            <v>0.03</v>
          </cell>
          <cell r="E15">
            <v>3.97</v>
          </cell>
          <cell r="F15">
            <v>-10</v>
          </cell>
          <cell r="G15">
            <v>-0.18</v>
          </cell>
          <cell r="H15">
            <v>0</v>
          </cell>
        </row>
        <row r="16">
          <cell r="B16">
            <v>0.54</v>
          </cell>
          <cell r="C16">
            <v>0</v>
          </cell>
          <cell r="D16">
            <v>0.01</v>
          </cell>
          <cell r="E16">
            <v>1</v>
          </cell>
          <cell r="F16">
            <v>-3</v>
          </cell>
          <cell r="G16">
            <v>-0.04</v>
          </cell>
          <cell r="H16">
            <v>0.01</v>
          </cell>
        </row>
        <row r="17">
          <cell r="B17">
            <v>0.1</v>
          </cell>
          <cell r="C17">
            <v>0</v>
          </cell>
          <cell r="D17">
            <v>0</v>
          </cell>
          <cell r="E17">
            <v>0.22</v>
          </cell>
          <cell r="F17">
            <v>0</v>
          </cell>
          <cell r="G17">
            <v>0</v>
          </cell>
          <cell r="H17">
            <v>0.02</v>
          </cell>
        </row>
        <row r="18">
          <cell r="B18">
            <v>0.05</v>
          </cell>
          <cell r="C18">
            <v>0</v>
          </cell>
          <cell r="D18">
            <v>0</v>
          </cell>
          <cell r="E18">
            <v>0.08</v>
          </cell>
          <cell r="F18">
            <v>0</v>
          </cell>
          <cell r="G18">
            <v>0</v>
          </cell>
          <cell r="H18">
            <v>0.02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0.04</v>
          </cell>
        </row>
        <row r="20">
          <cell r="B20">
            <v>0.01</v>
          </cell>
          <cell r="C20">
            <v>0</v>
          </cell>
          <cell r="D20">
            <v>0</v>
          </cell>
          <cell r="E20">
            <v>0.01</v>
          </cell>
          <cell r="F20">
            <v>0</v>
          </cell>
          <cell r="G20">
            <v>0</v>
          </cell>
          <cell r="H20">
            <v>0.03</v>
          </cell>
        </row>
        <row r="21">
          <cell r="B21">
            <v>0.01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0.01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0.03</v>
          </cell>
        </row>
        <row r="24">
          <cell r="B24">
            <v>4.73</v>
          </cell>
          <cell r="C24">
            <v>0</v>
          </cell>
          <cell r="D24">
            <v>0.05</v>
          </cell>
          <cell r="E24">
            <v>100</v>
          </cell>
          <cell r="F24">
            <v>-27</v>
          </cell>
          <cell r="G24">
            <v>-0.17</v>
          </cell>
          <cell r="H24">
            <v>0</v>
          </cell>
        </row>
        <row r="45">
          <cell r="B45">
            <v>0.17</v>
          </cell>
          <cell r="C45">
            <v>-0.22</v>
          </cell>
          <cell r="D45">
            <v>3.93</v>
          </cell>
          <cell r="E45">
            <v>17298</v>
          </cell>
          <cell r="F45">
            <v>11.22</v>
          </cell>
          <cell r="G45">
            <v>6190</v>
          </cell>
          <cell r="H45">
            <v>257</v>
          </cell>
        </row>
        <row r="46">
          <cell r="B46">
            <v>0.71</v>
          </cell>
          <cell r="C46">
            <v>-0.69</v>
          </cell>
          <cell r="D46">
            <v>4.25</v>
          </cell>
          <cell r="E46">
            <v>24828</v>
          </cell>
          <cell r="F46">
            <v>16.1</v>
          </cell>
          <cell r="G46">
            <v>16653</v>
          </cell>
          <cell r="H46">
            <v>824</v>
          </cell>
        </row>
        <row r="47">
          <cell r="B47">
            <v>2.43</v>
          </cell>
          <cell r="C47">
            <v>-0.15</v>
          </cell>
          <cell r="D47">
            <v>10.07</v>
          </cell>
          <cell r="E47">
            <v>21679</v>
          </cell>
          <cell r="F47">
            <v>14.06</v>
          </cell>
          <cell r="G47">
            <v>27490</v>
          </cell>
          <cell r="H47">
            <v>2810</v>
          </cell>
        </row>
        <row r="48">
          <cell r="B48">
            <v>3.67</v>
          </cell>
          <cell r="C48">
            <v>-0.03</v>
          </cell>
          <cell r="D48">
            <v>14.3</v>
          </cell>
          <cell r="E48">
            <v>16440</v>
          </cell>
          <cell r="F48">
            <v>10.66</v>
          </cell>
          <cell r="G48">
            <v>38628</v>
          </cell>
          <cell r="H48">
            <v>5532</v>
          </cell>
        </row>
        <row r="49">
          <cell r="B49">
            <v>4.38</v>
          </cell>
          <cell r="C49">
            <v>-0.01</v>
          </cell>
          <cell r="D49">
            <v>16.91</v>
          </cell>
          <cell r="E49">
            <v>12893</v>
          </cell>
          <cell r="F49">
            <v>8.36</v>
          </cell>
          <cell r="G49">
            <v>49638</v>
          </cell>
          <cell r="H49">
            <v>8398</v>
          </cell>
        </row>
        <row r="50">
          <cell r="B50">
            <v>11.93</v>
          </cell>
          <cell r="C50">
            <v>0</v>
          </cell>
          <cell r="D50">
            <v>19.28</v>
          </cell>
          <cell r="E50">
            <v>22442</v>
          </cell>
          <cell r="F50">
            <v>14.56</v>
          </cell>
          <cell r="G50">
            <v>68192</v>
          </cell>
          <cell r="H50">
            <v>13151</v>
          </cell>
        </row>
        <row r="51">
          <cell r="B51">
            <v>11.32</v>
          </cell>
          <cell r="C51">
            <v>0</v>
          </cell>
          <cell r="D51">
            <v>21.06</v>
          </cell>
          <cell r="E51">
            <v>13870</v>
          </cell>
          <cell r="F51">
            <v>9</v>
          </cell>
          <cell r="G51">
            <v>95865</v>
          </cell>
          <cell r="H51">
            <v>20185</v>
          </cell>
        </row>
        <row r="52">
          <cell r="B52">
            <v>26.18</v>
          </cell>
          <cell r="C52">
            <v>0</v>
          </cell>
          <cell r="D52">
            <v>24.02</v>
          </cell>
          <cell r="E52">
            <v>18051</v>
          </cell>
          <cell r="F52">
            <v>11.71</v>
          </cell>
          <cell r="G52">
            <v>149322</v>
          </cell>
          <cell r="H52">
            <v>35873</v>
          </cell>
        </row>
        <row r="53">
          <cell r="B53">
            <v>16.73</v>
          </cell>
          <cell r="C53">
            <v>0</v>
          </cell>
          <cell r="D53">
            <v>26.71</v>
          </cell>
          <cell r="E53">
            <v>4875</v>
          </cell>
          <cell r="F53">
            <v>3.16</v>
          </cell>
          <cell r="G53">
            <v>317752</v>
          </cell>
          <cell r="H53">
            <v>84861</v>
          </cell>
        </row>
        <row r="54">
          <cell r="B54">
            <v>6.38</v>
          </cell>
          <cell r="C54">
            <v>0</v>
          </cell>
          <cell r="D54">
            <v>26.45</v>
          </cell>
          <cell r="E54">
            <v>794</v>
          </cell>
          <cell r="F54">
            <v>0.51</v>
          </cell>
          <cell r="G54">
            <v>752123</v>
          </cell>
          <cell r="H54">
            <v>198922</v>
          </cell>
        </row>
        <row r="55">
          <cell r="B55">
            <v>15.96</v>
          </cell>
          <cell r="C55">
            <v>0</v>
          </cell>
          <cell r="D55">
            <v>30.16</v>
          </cell>
          <cell r="E55">
            <v>408</v>
          </cell>
          <cell r="F55">
            <v>0.26</v>
          </cell>
          <cell r="G55">
            <v>3203897</v>
          </cell>
          <cell r="H55">
            <v>966408</v>
          </cell>
        </row>
        <row r="57">
          <cell r="B57">
            <v>100</v>
          </cell>
          <cell r="C57">
            <v>-0.04</v>
          </cell>
          <cell r="D57">
            <v>21.77</v>
          </cell>
          <cell r="E57">
            <v>154170</v>
          </cell>
          <cell r="F57">
            <v>100</v>
          </cell>
          <cell r="G57">
            <v>73696</v>
          </cell>
          <cell r="H57">
            <v>16069</v>
          </cell>
        </row>
        <row r="78">
          <cell r="B78">
            <v>5933</v>
          </cell>
          <cell r="C78">
            <v>4.15</v>
          </cell>
          <cell r="D78">
            <v>0.94</v>
          </cell>
          <cell r="E78">
            <v>1.16</v>
          </cell>
          <cell r="F78">
            <v>0.18</v>
          </cell>
        </row>
        <row r="79">
          <cell r="B79">
            <v>15830</v>
          </cell>
          <cell r="C79">
            <v>4.95</v>
          </cell>
          <cell r="D79">
            <v>3.64</v>
          </cell>
          <cell r="E79">
            <v>4.42</v>
          </cell>
          <cell r="F79">
            <v>0.83</v>
          </cell>
        </row>
        <row r="80">
          <cell r="B80">
            <v>24680</v>
          </cell>
          <cell r="C80">
            <v>10.22</v>
          </cell>
          <cell r="D80">
            <v>5.25</v>
          </cell>
          <cell r="E80">
            <v>6.02</v>
          </cell>
          <cell r="F80">
            <v>2.46</v>
          </cell>
        </row>
        <row r="81">
          <cell r="B81">
            <v>33096</v>
          </cell>
          <cell r="C81">
            <v>14.32</v>
          </cell>
          <cell r="D81">
            <v>5.59</v>
          </cell>
          <cell r="E81">
            <v>6.12</v>
          </cell>
          <cell r="F81">
            <v>3.67</v>
          </cell>
        </row>
        <row r="82">
          <cell r="B82">
            <v>41240</v>
          </cell>
          <cell r="C82">
            <v>16.92</v>
          </cell>
          <cell r="D82">
            <v>5.63</v>
          </cell>
          <cell r="E82">
            <v>5.98</v>
          </cell>
          <cell r="F82">
            <v>4.37</v>
          </cell>
        </row>
        <row r="83">
          <cell r="B83">
            <v>55041</v>
          </cell>
          <cell r="C83">
            <v>19.29</v>
          </cell>
          <cell r="D83">
            <v>13.47</v>
          </cell>
          <cell r="E83">
            <v>13.9</v>
          </cell>
          <cell r="F83">
            <v>11.91</v>
          </cell>
        </row>
        <row r="84">
          <cell r="B84">
            <v>75681</v>
          </cell>
          <cell r="C84">
            <v>21.06</v>
          </cell>
          <cell r="D84">
            <v>11.7</v>
          </cell>
          <cell r="E84">
            <v>11.81</v>
          </cell>
          <cell r="F84">
            <v>11.3</v>
          </cell>
        </row>
        <row r="85">
          <cell r="B85">
            <v>113449</v>
          </cell>
          <cell r="C85">
            <v>24.02</v>
          </cell>
          <cell r="D85">
            <v>23.72</v>
          </cell>
          <cell r="E85">
            <v>23.05</v>
          </cell>
          <cell r="F85">
            <v>26.14</v>
          </cell>
        </row>
        <row r="86">
          <cell r="B86">
            <v>232891</v>
          </cell>
          <cell r="C86">
            <v>26.71</v>
          </cell>
          <cell r="D86">
            <v>13.63</v>
          </cell>
          <cell r="E86">
            <v>12.78</v>
          </cell>
          <cell r="F86">
            <v>16.7</v>
          </cell>
        </row>
        <row r="87">
          <cell r="B87">
            <v>553201</v>
          </cell>
          <cell r="C87">
            <v>26.45</v>
          </cell>
          <cell r="D87">
            <v>5.25</v>
          </cell>
          <cell r="E87">
            <v>4.94</v>
          </cell>
          <cell r="F87">
            <v>6.37</v>
          </cell>
        </row>
        <row r="88">
          <cell r="B88">
            <v>2237489</v>
          </cell>
          <cell r="C88">
            <v>30.16</v>
          </cell>
          <cell r="D88">
            <v>11.52</v>
          </cell>
          <cell r="E88">
            <v>10.29</v>
          </cell>
          <cell r="F88">
            <v>15.93</v>
          </cell>
        </row>
        <row r="90">
          <cell r="B90">
            <v>57627</v>
          </cell>
          <cell r="C90">
            <v>21.8</v>
          </cell>
          <cell r="D90">
            <v>100</v>
          </cell>
          <cell r="E90">
            <v>100</v>
          </cell>
          <cell r="F90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AE126"/>
  <sheetViews>
    <sheetView showGridLines="0" tabSelected="1" workbookViewId="0" topLeftCell="A1">
      <selection activeCell="A3" sqref="A3:AE3"/>
    </sheetView>
  </sheetViews>
  <sheetFormatPr defaultColWidth="9.140625" defaultRowHeight="12.75"/>
  <cols>
    <col min="1" max="1" width="13.7109375" style="5" customWidth="1"/>
    <col min="2" max="2" width="3.57421875" style="5" customWidth="1"/>
    <col min="3" max="3" width="1.57421875" style="5" customWidth="1"/>
    <col min="4" max="4" width="7.57421875" style="5" customWidth="1"/>
    <col min="5" max="5" width="2.8515625" style="5" customWidth="1"/>
    <col min="6" max="6" width="1.57421875" style="5" customWidth="1"/>
    <col min="7" max="7" width="7.57421875" style="5" customWidth="1"/>
    <col min="8" max="8" width="2.8515625" style="5" customWidth="1"/>
    <col min="9" max="9" width="1.57421875" style="5" customWidth="1"/>
    <col min="10" max="10" width="8.28125" style="5" customWidth="1"/>
    <col min="11" max="11" width="2.8515625" style="5" customWidth="1"/>
    <col min="12" max="12" width="1.57421875" style="5" customWidth="1"/>
    <col min="13" max="13" width="7.57421875" style="5" customWidth="1"/>
    <col min="14" max="14" width="2.8515625" style="5" customWidth="1"/>
    <col min="15" max="15" width="1.57421875" style="5" customWidth="1"/>
    <col min="16" max="16" width="8.28125" style="5" customWidth="1"/>
    <col min="17" max="17" width="2.8515625" style="5" customWidth="1"/>
    <col min="18" max="18" width="1.57421875" style="5" customWidth="1"/>
    <col min="19" max="19" width="7.57421875" style="5" customWidth="1"/>
    <col min="20" max="20" width="2.8515625" style="5" customWidth="1"/>
    <col min="21" max="21" width="1.57421875" style="5" customWidth="1"/>
    <col min="22" max="22" width="7.57421875" style="5" customWidth="1"/>
    <col min="23" max="23" width="2.8515625" style="5" customWidth="1"/>
    <col min="24" max="24" width="1.57421875" style="5" customWidth="1"/>
    <col min="25" max="25" width="7.57421875" style="5" customWidth="1"/>
    <col min="26" max="26" width="2.8515625" style="5" customWidth="1"/>
    <col min="27" max="27" width="1.57421875" style="5" customWidth="1"/>
    <col min="28" max="28" width="7.57421875" style="5" customWidth="1"/>
    <col min="29" max="29" width="2.8515625" style="5" customWidth="1"/>
    <col min="30" max="30" width="1.57421875" style="5" customWidth="1"/>
    <col min="31" max="31" width="7.57421875" style="5" customWidth="1"/>
    <col min="32" max="16384" width="7.00390625" style="5" customWidth="1"/>
  </cols>
  <sheetData>
    <row r="1" spans="1:31" ht="12.75" customHeight="1">
      <c r="A1" s="1">
        <v>38618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1</v>
      </c>
    </row>
    <row r="2" spans="1:31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9" customFormat="1" ht="15.7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5.7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5.75" customHeight="1">
      <c r="A5" s="10" t="s">
        <v>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3.5" customHeight="1" thickTop="1">
      <c r="A7" s="12" t="s">
        <v>39</v>
      </c>
      <c r="B7" s="12"/>
      <c r="C7" s="13"/>
      <c r="D7" s="12" t="s">
        <v>40</v>
      </c>
      <c r="E7" s="14"/>
      <c r="F7" s="14"/>
      <c r="G7" s="14"/>
      <c r="H7" s="14"/>
      <c r="I7" s="15"/>
      <c r="J7" s="12" t="s">
        <v>41</v>
      </c>
      <c r="K7" s="12"/>
      <c r="L7" s="16"/>
      <c r="M7" s="12" t="s">
        <v>4</v>
      </c>
      <c r="N7" s="12"/>
      <c r="O7" s="13"/>
      <c r="P7" s="12" t="s">
        <v>5</v>
      </c>
      <c r="Q7" s="14"/>
      <c r="R7" s="14"/>
      <c r="S7" s="14"/>
      <c r="T7" s="14"/>
      <c r="U7" s="17"/>
      <c r="V7" s="12" t="s">
        <v>6</v>
      </c>
      <c r="W7" s="18"/>
      <c r="X7" s="18"/>
      <c r="Y7" s="18"/>
      <c r="Z7" s="18"/>
      <c r="AA7" s="19"/>
      <c r="AB7" s="12" t="s">
        <v>42</v>
      </c>
      <c r="AC7" s="18"/>
      <c r="AD7" s="18"/>
      <c r="AE7" s="18"/>
    </row>
    <row r="8" spans="1:31" ht="13.5" customHeight="1">
      <c r="A8" s="20"/>
      <c r="B8" s="20"/>
      <c r="C8" s="21"/>
      <c r="D8" s="22"/>
      <c r="E8" s="22"/>
      <c r="F8" s="22"/>
      <c r="G8" s="22"/>
      <c r="H8" s="22"/>
      <c r="I8" s="23"/>
      <c r="J8" s="20"/>
      <c r="K8" s="20"/>
      <c r="L8" s="24"/>
      <c r="M8" s="20"/>
      <c r="N8" s="20"/>
      <c r="O8" s="21"/>
      <c r="P8" s="22"/>
      <c r="Q8" s="22"/>
      <c r="R8" s="22"/>
      <c r="S8" s="22"/>
      <c r="T8" s="22"/>
      <c r="U8" s="25"/>
      <c r="V8" s="26"/>
      <c r="W8" s="26"/>
      <c r="X8" s="26"/>
      <c r="Y8" s="26"/>
      <c r="Z8" s="26"/>
      <c r="AA8" s="27"/>
      <c r="AB8" s="26"/>
      <c r="AC8" s="26"/>
      <c r="AD8" s="26"/>
      <c r="AE8" s="26"/>
    </row>
    <row r="9" spans="1:31" ht="12.75" customHeight="1">
      <c r="A9" s="20"/>
      <c r="B9" s="20"/>
      <c r="C9" s="21"/>
      <c r="D9" s="28" t="s">
        <v>7</v>
      </c>
      <c r="E9" s="28"/>
      <c r="F9" s="29"/>
      <c r="G9" s="30" t="s">
        <v>8</v>
      </c>
      <c r="H9" s="28"/>
      <c r="I9" s="31"/>
      <c r="J9" s="20"/>
      <c r="K9" s="20"/>
      <c r="L9" s="24"/>
      <c r="M9" s="20"/>
      <c r="N9" s="20"/>
      <c r="O9" s="21"/>
      <c r="P9" s="32" t="s">
        <v>9</v>
      </c>
      <c r="Q9" s="33"/>
      <c r="R9" s="31"/>
      <c r="S9" s="32" t="s">
        <v>10</v>
      </c>
      <c r="T9" s="33"/>
      <c r="U9" s="31"/>
      <c r="V9" s="20" t="s">
        <v>11</v>
      </c>
      <c r="W9" s="20"/>
      <c r="X9" s="31"/>
      <c r="Y9" s="20" t="s">
        <v>12</v>
      </c>
      <c r="Z9" s="20"/>
      <c r="AA9" s="21"/>
      <c r="AB9" s="20" t="s">
        <v>11</v>
      </c>
      <c r="AC9" s="20"/>
      <c r="AD9" s="20" t="s">
        <v>12</v>
      </c>
      <c r="AE9" s="20"/>
    </row>
    <row r="10" spans="1:31" ht="12.75" customHeight="1">
      <c r="A10" s="34"/>
      <c r="B10" s="34"/>
      <c r="C10" s="21"/>
      <c r="D10" s="35"/>
      <c r="E10" s="35"/>
      <c r="F10" s="36"/>
      <c r="G10" s="35"/>
      <c r="H10" s="35"/>
      <c r="I10" s="31"/>
      <c r="J10" s="34"/>
      <c r="K10" s="34"/>
      <c r="L10" s="24"/>
      <c r="M10" s="34"/>
      <c r="N10" s="34"/>
      <c r="O10" s="21"/>
      <c r="P10" s="22"/>
      <c r="Q10" s="22"/>
      <c r="R10" s="37"/>
      <c r="S10" s="22"/>
      <c r="T10" s="22"/>
      <c r="U10" s="31"/>
      <c r="V10" s="34"/>
      <c r="W10" s="34"/>
      <c r="X10" s="37"/>
      <c r="Y10" s="38"/>
      <c r="Z10" s="34"/>
      <c r="AA10" s="21"/>
      <c r="AB10" s="34"/>
      <c r="AC10" s="34"/>
      <c r="AD10" s="38"/>
      <c r="AE10" s="34"/>
    </row>
    <row r="11" spans="1:3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39" t="s">
        <v>13</v>
      </c>
      <c r="B12" s="39"/>
      <c r="C12" s="2"/>
      <c r="D12" s="40">
        <f>+'[2]Data'!B12</f>
        <v>4.38</v>
      </c>
      <c r="E12" s="41"/>
      <c r="F12" s="41"/>
      <c r="G12" s="40">
        <f>+'[2]Data'!C12</f>
        <v>0</v>
      </c>
      <c r="H12" s="42"/>
      <c r="I12" s="42"/>
      <c r="J12" s="42">
        <f>+'[2]Data'!D12</f>
        <v>0.23</v>
      </c>
      <c r="K12" s="43"/>
      <c r="L12" s="41"/>
      <c r="M12" s="40">
        <f>+'[2]Data'!E12</f>
        <v>5.54</v>
      </c>
      <c r="N12" s="40"/>
      <c r="O12" s="43"/>
      <c r="P12" s="43">
        <f>+'[2]Data'!F12</f>
        <v>-14</v>
      </c>
      <c r="Q12" s="43"/>
      <c r="R12" s="2"/>
      <c r="S12" s="40">
        <f>+'[2]Data'!G12</f>
        <v>-5.28</v>
      </c>
      <c r="T12" s="43"/>
      <c r="U12" s="43"/>
      <c r="V12" s="40">
        <f>+'[2]Data'!H12</f>
        <v>-0.01</v>
      </c>
      <c r="W12" s="40"/>
      <c r="X12" s="41"/>
      <c r="Y12" s="40">
        <f>+'[2]Data'!B45</f>
        <v>0.17</v>
      </c>
      <c r="Z12" s="43"/>
      <c r="AA12" s="41"/>
      <c r="AB12" s="40">
        <f>+'[2]Data'!C45</f>
        <v>-0.22</v>
      </c>
      <c r="AC12" s="43"/>
      <c r="AD12" s="41"/>
      <c r="AE12" s="40">
        <f>+'[2]Data'!D45</f>
        <v>3.93</v>
      </c>
    </row>
    <row r="13" spans="1:31" ht="12.75">
      <c r="A13" s="44" t="s">
        <v>14</v>
      </c>
      <c r="B13" s="44"/>
      <c r="C13" s="2"/>
      <c r="D13" s="40">
        <f>+'[2]Data'!B13</f>
        <v>18.21</v>
      </c>
      <c r="E13" s="41"/>
      <c r="F13" s="41"/>
      <c r="G13" s="40">
        <f>+'[2]Data'!C13</f>
        <v>0</v>
      </c>
      <c r="H13" s="42"/>
      <c r="I13" s="42"/>
      <c r="J13" s="42">
        <f>+'[2]Data'!D13</f>
        <v>0.73</v>
      </c>
      <c r="K13" s="43"/>
      <c r="L13" s="41"/>
      <c r="M13" s="40">
        <f>+'[2]Data'!E13</f>
        <v>67.46</v>
      </c>
      <c r="N13" s="40"/>
      <c r="O13" s="43"/>
      <c r="P13" s="43">
        <f>+'[2]Data'!F13</f>
        <v>-115</v>
      </c>
      <c r="Q13" s="43"/>
      <c r="R13" s="2"/>
      <c r="S13" s="40">
        <f>+'[2]Data'!G13</f>
        <v>-13.98</v>
      </c>
      <c r="T13" s="43"/>
      <c r="U13" s="43"/>
      <c r="V13" s="40">
        <f>+'[2]Data'!H13</f>
        <v>-0.11</v>
      </c>
      <c r="W13" s="40"/>
      <c r="X13" s="41"/>
      <c r="Y13" s="40">
        <f>+'[2]Data'!B46</f>
        <v>0.71</v>
      </c>
      <c r="Z13" s="43"/>
      <c r="AA13" s="41"/>
      <c r="AB13" s="40">
        <f>+'[2]Data'!C46</f>
        <v>-0.69</v>
      </c>
      <c r="AC13" s="43"/>
      <c r="AD13" s="41"/>
      <c r="AE13" s="40">
        <f>+'[2]Data'!D46</f>
        <v>4.25</v>
      </c>
    </row>
    <row r="14" spans="1:31" ht="12.75">
      <c r="A14" s="39" t="s">
        <v>15</v>
      </c>
      <c r="B14" s="39"/>
      <c r="C14" s="2"/>
      <c r="D14" s="40">
        <f>+'[2]Data'!B14</f>
        <v>7.33</v>
      </c>
      <c r="E14" s="41"/>
      <c r="F14" s="41"/>
      <c r="G14" s="40">
        <f>+'[2]Data'!C14</f>
        <v>0.01</v>
      </c>
      <c r="H14" s="42"/>
      <c r="I14" s="42"/>
      <c r="J14" s="42">
        <f>+'[2]Data'!D14</f>
        <v>0.17</v>
      </c>
      <c r="K14" s="43"/>
      <c r="L14" s="41"/>
      <c r="M14" s="40">
        <f>+'[2]Data'!E14</f>
        <v>21.51</v>
      </c>
      <c r="N14" s="40"/>
      <c r="O14" s="43"/>
      <c r="P14" s="43">
        <f>+'[2]Data'!F14</f>
        <v>-42</v>
      </c>
      <c r="Q14" s="43"/>
      <c r="R14" s="2"/>
      <c r="S14" s="40">
        <f>+'[2]Data'!G14</f>
        <v>-1.5</v>
      </c>
      <c r="T14" s="43"/>
      <c r="U14" s="43"/>
      <c r="V14" s="40">
        <f>+'[2]Data'!H14</f>
        <v>-0.03</v>
      </c>
      <c r="W14" s="40"/>
      <c r="X14" s="41"/>
      <c r="Y14" s="40">
        <f>+'[2]Data'!B47</f>
        <v>2.43</v>
      </c>
      <c r="Z14" s="43"/>
      <c r="AA14" s="41"/>
      <c r="AB14" s="40">
        <f>+'[2]Data'!C47</f>
        <v>-0.15</v>
      </c>
      <c r="AC14" s="43"/>
      <c r="AD14" s="41"/>
      <c r="AE14" s="40">
        <f>+'[2]Data'!D47</f>
        <v>10.07</v>
      </c>
    </row>
    <row r="15" spans="1:31" ht="12.75">
      <c r="A15" s="39" t="s">
        <v>16</v>
      </c>
      <c r="B15" s="39"/>
      <c r="C15" s="2"/>
      <c r="D15" s="40">
        <f>+'[2]Data'!B15</f>
        <v>1.87</v>
      </c>
      <c r="E15" s="41"/>
      <c r="F15" s="41"/>
      <c r="G15" s="40">
        <f>+'[2]Data'!C15</f>
        <v>0.01</v>
      </c>
      <c r="H15" s="42"/>
      <c r="I15" s="42"/>
      <c r="J15" s="42">
        <f>+'[2]Data'!D15</f>
        <v>0.03</v>
      </c>
      <c r="K15" s="43"/>
      <c r="L15" s="41"/>
      <c r="M15" s="40">
        <f>+'[2]Data'!E15</f>
        <v>3.97</v>
      </c>
      <c r="N15" s="40"/>
      <c r="O15" s="43"/>
      <c r="P15" s="43">
        <f>+'[2]Data'!F15</f>
        <v>-10</v>
      </c>
      <c r="Q15" s="43"/>
      <c r="R15" s="2"/>
      <c r="S15" s="40">
        <f>+'[2]Data'!G15</f>
        <v>-0.18</v>
      </c>
      <c r="T15" s="43"/>
      <c r="U15" s="43"/>
      <c r="V15" s="40">
        <f>+'[2]Data'!H15</f>
        <v>0</v>
      </c>
      <c r="W15" s="40"/>
      <c r="X15" s="41"/>
      <c r="Y15" s="40">
        <f>+'[2]Data'!B48</f>
        <v>3.67</v>
      </c>
      <c r="Z15" s="43"/>
      <c r="AA15" s="41"/>
      <c r="AB15" s="40">
        <f>+'[2]Data'!C48</f>
        <v>-0.03</v>
      </c>
      <c r="AC15" s="43"/>
      <c r="AD15" s="41"/>
      <c r="AE15" s="40">
        <f>+'[2]Data'!D48</f>
        <v>14.3</v>
      </c>
    </row>
    <row r="16" spans="1:31" ht="12.75">
      <c r="A16" s="39" t="s">
        <v>17</v>
      </c>
      <c r="B16" s="39"/>
      <c r="C16" s="2"/>
      <c r="D16" s="40">
        <f>+'[2]Data'!B16</f>
        <v>0.54</v>
      </c>
      <c r="E16" s="41"/>
      <c r="F16" s="41"/>
      <c r="G16" s="40">
        <f>+'[2]Data'!C16</f>
        <v>0</v>
      </c>
      <c r="H16" s="42"/>
      <c r="I16" s="42"/>
      <c r="J16" s="42">
        <f>+'[2]Data'!D16</f>
        <v>0.01</v>
      </c>
      <c r="K16" s="43"/>
      <c r="L16" s="41"/>
      <c r="M16" s="40">
        <f>+'[2]Data'!E16</f>
        <v>1</v>
      </c>
      <c r="N16" s="40"/>
      <c r="O16" s="43"/>
      <c r="P16" s="43">
        <f>+'[2]Data'!F16</f>
        <v>-3</v>
      </c>
      <c r="Q16" s="43"/>
      <c r="R16" s="2"/>
      <c r="S16" s="40">
        <f>+'[2]Data'!G16</f>
        <v>-0.04</v>
      </c>
      <c r="T16" s="43"/>
      <c r="U16" s="43"/>
      <c r="V16" s="40">
        <f>+'[2]Data'!H16</f>
        <v>0.01</v>
      </c>
      <c r="W16" s="40"/>
      <c r="X16" s="41"/>
      <c r="Y16" s="40">
        <f>+'[2]Data'!B49</f>
        <v>4.38</v>
      </c>
      <c r="Z16" s="43"/>
      <c r="AA16" s="41"/>
      <c r="AB16" s="40">
        <f>+'[2]Data'!C49</f>
        <v>-0.01</v>
      </c>
      <c r="AC16" s="43"/>
      <c r="AD16" s="41"/>
      <c r="AE16" s="40">
        <f>+'[2]Data'!D49</f>
        <v>16.91</v>
      </c>
    </row>
    <row r="17" spans="1:31" ht="12.75">
      <c r="A17" s="39" t="s">
        <v>18</v>
      </c>
      <c r="B17" s="39"/>
      <c r="C17" s="2"/>
      <c r="D17" s="40">
        <f>+'[2]Data'!B17</f>
        <v>0.1</v>
      </c>
      <c r="E17" s="41"/>
      <c r="F17" s="41"/>
      <c r="G17" s="40">
        <f>+'[2]Data'!C17</f>
        <v>0</v>
      </c>
      <c r="H17" s="42"/>
      <c r="I17" s="42"/>
      <c r="J17" s="42">
        <f>+'[2]Data'!D17</f>
        <v>0</v>
      </c>
      <c r="K17" s="43"/>
      <c r="L17" s="41"/>
      <c r="M17" s="40">
        <f>+'[2]Data'!E17</f>
        <v>0.22</v>
      </c>
      <c r="N17" s="40"/>
      <c r="O17" s="43"/>
      <c r="P17" s="43">
        <f>+'[2]Data'!F17</f>
        <v>0</v>
      </c>
      <c r="Q17" s="43"/>
      <c r="R17" s="2"/>
      <c r="S17" s="40">
        <f>+'[2]Data'!G17</f>
        <v>0</v>
      </c>
      <c r="T17" s="43"/>
      <c r="U17" s="43"/>
      <c r="V17" s="40">
        <f>+'[2]Data'!H17</f>
        <v>0.02</v>
      </c>
      <c r="W17" s="40"/>
      <c r="X17" s="41"/>
      <c r="Y17" s="40">
        <f>+'[2]Data'!B50</f>
        <v>11.93</v>
      </c>
      <c r="Z17" s="43"/>
      <c r="AA17" s="41"/>
      <c r="AB17" s="40">
        <f>+'[2]Data'!C50</f>
        <v>0</v>
      </c>
      <c r="AC17" s="43"/>
      <c r="AD17" s="41"/>
      <c r="AE17" s="40">
        <f>+'[2]Data'!D50</f>
        <v>19.28</v>
      </c>
    </row>
    <row r="18" spans="1:31" ht="12.75">
      <c r="A18" s="39" t="s">
        <v>19</v>
      </c>
      <c r="B18" s="39"/>
      <c r="C18" s="2"/>
      <c r="D18" s="40">
        <f>+'[2]Data'!B18</f>
        <v>0.05</v>
      </c>
      <c r="E18" s="41"/>
      <c r="F18" s="41"/>
      <c r="G18" s="40">
        <f>+'[2]Data'!C18</f>
        <v>0</v>
      </c>
      <c r="H18" s="42"/>
      <c r="I18" s="42"/>
      <c r="J18" s="42">
        <f>+'[2]Data'!D18</f>
        <v>0</v>
      </c>
      <c r="K18" s="43"/>
      <c r="L18" s="41"/>
      <c r="M18" s="40">
        <f>+'[2]Data'!E18</f>
        <v>0.08</v>
      </c>
      <c r="N18" s="40"/>
      <c r="O18" s="43"/>
      <c r="P18" s="43">
        <f>+'[2]Data'!F18</f>
        <v>0</v>
      </c>
      <c r="Q18" s="43"/>
      <c r="R18" s="2"/>
      <c r="S18" s="40">
        <f>+'[2]Data'!G18</f>
        <v>0</v>
      </c>
      <c r="T18" s="43"/>
      <c r="U18" s="43"/>
      <c r="V18" s="40">
        <f>+'[2]Data'!H18</f>
        <v>0.02</v>
      </c>
      <c r="W18" s="40"/>
      <c r="X18" s="41"/>
      <c r="Y18" s="40">
        <f>+'[2]Data'!B51</f>
        <v>11.32</v>
      </c>
      <c r="Z18" s="43"/>
      <c r="AA18" s="41"/>
      <c r="AB18" s="40">
        <f>+'[2]Data'!C51</f>
        <v>0</v>
      </c>
      <c r="AC18" s="43"/>
      <c r="AD18" s="41"/>
      <c r="AE18" s="40">
        <f>+'[2]Data'!D51</f>
        <v>21.06</v>
      </c>
    </row>
    <row r="19" spans="1:31" ht="12.75">
      <c r="A19" s="39" t="s">
        <v>20</v>
      </c>
      <c r="B19" s="39"/>
      <c r="C19" s="2"/>
      <c r="D19" s="40">
        <f>+'[2]Data'!B19</f>
        <v>0</v>
      </c>
      <c r="E19" s="41"/>
      <c r="F19" s="41"/>
      <c r="G19" s="40">
        <f>+'[2]Data'!C19</f>
        <v>0</v>
      </c>
      <c r="H19" s="42"/>
      <c r="I19" s="42"/>
      <c r="J19" s="42">
        <f>+'[2]Data'!D19</f>
        <v>0</v>
      </c>
      <c r="K19" s="43"/>
      <c r="L19" s="41"/>
      <c r="M19" s="40">
        <f>+'[2]Data'!E19</f>
        <v>0</v>
      </c>
      <c r="N19" s="40"/>
      <c r="O19" s="43"/>
      <c r="P19" s="43">
        <f>+'[2]Data'!F19</f>
        <v>0</v>
      </c>
      <c r="Q19" s="43"/>
      <c r="R19" s="2"/>
      <c r="S19" s="40">
        <f>+'[2]Data'!G19</f>
        <v>0</v>
      </c>
      <c r="T19" s="43"/>
      <c r="U19" s="43"/>
      <c r="V19" s="40">
        <f>+'[2]Data'!H19</f>
        <v>0.04</v>
      </c>
      <c r="W19" s="40"/>
      <c r="X19" s="41"/>
      <c r="Y19" s="40">
        <f>+'[2]Data'!B52</f>
        <v>26.18</v>
      </c>
      <c r="Z19" s="43"/>
      <c r="AA19" s="41"/>
      <c r="AB19" s="40">
        <f>+'[2]Data'!C52</f>
        <v>0</v>
      </c>
      <c r="AC19" s="43"/>
      <c r="AD19" s="41"/>
      <c r="AE19" s="40">
        <f>+'[2]Data'!D52</f>
        <v>24.02</v>
      </c>
    </row>
    <row r="20" spans="1:31" ht="12.75">
      <c r="A20" s="39" t="s">
        <v>21</v>
      </c>
      <c r="B20" s="39"/>
      <c r="C20" s="2"/>
      <c r="D20" s="40">
        <f>+'[2]Data'!B20</f>
        <v>0.01</v>
      </c>
      <c r="E20" s="41"/>
      <c r="F20" s="41"/>
      <c r="G20" s="40">
        <f>+'[2]Data'!C20</f>
        <v>0</v>
      </c>
      <c r="H20" s="42"/>
      <c r="I20" s="42"/>
      <c r="J20" s="42">
        <f>+'[2]Data'!D20</f>
        <v>0</v>
      </c>
      <c r="K20" s="43"/>
      <c r="L20" s="41"/>
      <c r="M20" s="40">
        <f>+'[2]Data'!E20</f>
        <v>0.01</v>
      </c>
      <c r="N20" s="40"/>
      <c r="O20" s="43"/>
      <c r="P20" s="43">
        <f>+'[2]Data'!F20</f>
        <v>0</v>
      </c>
      <c r="Q20" s="43"/>
      <c r="R20" s="2"/>
      <c r="S20" s="40">
        <f>+'[2]Data'!G20</f>
        <v>0</v>
      </c>
      <c r="T20" s="43"/>
      <c r="U20" s="43"/>
      <c r="V20" s="40">
        <f>+'[2]Data'!H20</f>
        <v>0.03</v>
      </c>
      <c r="W20" s="40"/>
      <c r="X20" s="41"/>
      <c r="Y20" s="40">
        <f>+'[2]Data'!B53</f>
        <v>16.73</v>
      </c>
      <c r="Z20" s="43"/>
      <c r="AA20" s="41"/>
      <c r="AB20" s="40">
        <f>+'[2]Data'!C53</f>
        <v>0</v>
      </c>
      <c r="AC20" s="43"/>
      <c r="AD20" s="41"/>
      <c r="AE20" s="40">
        <f>+'[2]Data'!D53</f>
        <v>26.71</v>
      </c>
    </row>
    <row r="21" spans="1:31" ht="12.75">
      <c r="A21" s="39" t="s">
        <v>22</v>
      </c>
      <c r="B21" s="39"/>
      <c r="C21" s="2"/>
      <c r="D21" s="40">
        <f>+'[2]Data'!B21</f>
        <v>0.01</v>
      </c>
      <c r="E21" s="41"/>
      <c r="F21" s="41"/>
      <c r="G21" s="40">
        <f>+'[2]Data'!C21</f>
        <v>0</v>
      </c>
      <c r="H21" s="42"/>
      <c r="I21" s="42"/>
      <c r="J21" s="42">
        <f>+'[2]Data'!D21</f>
        <v>0</v>
      </c>
      <c r="K21" s="43"/>
      <c r="L21" s="41"/>
      <c r="M21" s="40">
        <f>+'[2]Data'!E21</f>
        <v>0</v>
      </c>
      <c r="N21" s="40"/>
      <c r="O21" s="43"/>
      <c r="P21" s="43">
        <f>+'[2]Data'!F21</f>
        <v>0</v>
      </c>
      <c r="Q21" s="43"/>
      <c r="R21" s="2"/>
      <c r="S21" s="40">
        <f>+'[2]Data'!G21</f>
        <v>0</v>
      </c>
      <c r="T21" s="43"/>
      <c r="U21" s="43"/>
      <c r="V21" s="40">
        <f>+'[2]Data'!H21</f>
        <v>0.01</v>
      </c>
      <c r="W21" s="40"/>
      <c r="X21" s="41"/>
      <c r="Y21" s="40">
        <f>+'[2]Data'!B54</f>
        <v>6.38</v>
      </c>
      <c r="Z21" s="43"/>
      <c r="AA21" s="41"/>
      <c r="AB21" s="40">
        <f>+'[2]Data'!C54</f>
        <v>0</v>
      </c>
      <c r="AC21" s="43"/>
      <c r="AD21" s="41"/>
      <c r="AE21" s="40">
        <f>+'[2]Data'!D54</f>
        <v>26.45</v>
      </c>
    </row>
    <row r="22" spans="1:31" ht="12.75">
      <c r="A22" s="39" t="s">
        <v>23</v>
      </c>
      <c r="B22" s="39"/>
      <c r="C22" s="2"/>
      <c r="D22" s="40">
        <f>+'[2]Data'!B22</f>
        <v>0</v>
      </c>
      <c r="E22" s="41"/>
      <c r="F22" s="41"/>
      <c r="G22" s="40">
        <f>+'[2]Data'!C22</f>
        <v>0</v>
      </c>
      <c r="H22" s="42"/>
      <c r="I22" s="42"/>
      <c r="J22" s="42">
        <f>+'[2]Data'!D22</f>
        <v>0</v>
      </c>
      <c r="K22" s="43"/>
      <c r="L22" s="41"/>
      <c r="M22" s="40">
        <f>+'[2]Data'!E22</f>
        <v>0</v>
      </c>
      <c r="N22" s="40"/>
      <c r="O22" s="43"/>
      <c r="P22" s="43">
        <f>+'[2]Data'!F22</f>
        <v>0</v>
      </c>
      <c r="Q22" s="43"/>
      <c r="R22" s="2"/>
      <c r="S22" s="40">
        <f>+'[2]Data'!G22</f>
        <v>0</v>
      </c>
      <c r="T22" s="43"/>
      <c r="U22" s="43"/>
      <c r="V22" s="40">
        <f>+'[2]Data'!H22</f>
        <v>0.03</v>
      </c>
      <c r="W22" s="40"/>
      <c r="X22" s="41"/>
      <c r="Y22" s="40">
        <f>+'[2]Data'!B55</f>
        <v>15.96</v>
      </c>
      <c r="Z22" s="43"/>
      <c r="AA22" s="41"/>
      <c r="AB22" s="40">
        <f>+'[2]Data'!C55</f>
        <v>0</v>
      </c>
      <c r="AC22" s="43"/>
      <c r="AD22" s="41"/>
      <c r="AE22" s="40">
        <f>+'[2]Data'!D55</f>
        <v>30.16</v>
      </c>
    </row>
    <row r="23" spans="1:31" ht="12.75">
      <c r="A23" s="39" t="s">
        <v>24</v>
      </c>
      <c r="B23" s="39"/>
      <c r="C23" s="2"/>
      <c r="D23" s="40">
        <f>+'[2]Data'!B24</f>
        <v>4.73</v>
      </c>
      <c r="E23" s="41"/>
      <c r="F23" s="41"/>
      <c r="G23" s="40">
        <f>+'[2]Data'!C24</f>
        <v>0</v>
      </c>
      <c r="H23" s="42"/>
      <c r="I23" s="42"/>
      <c r="J23" s="42">
        <f>+'[2]Data'!D24</f>
        <v>0.05</v>
      </c>
      <c r="K23" s="43"/>
      <c r="L23" s="41"/>
      <c r="M23" s="40">
        <f>+'[2]Data'!E24</f>
        <v>100</v>
      </c>
      <c r="N23" s="40"/>
      <c r="O23" s="43"/>
      <c r="P23" s="43">
        <f>+'[2]Data'!F24</f>
        <v>-27</v>
      </c>
      <c r="Q23" s="43"/>
      <c r="R23" s="2"/>
      <c r="S23" s="40">
        <f>+'[2]Data'!G24</f>
        <v>-0.17</v>
      </c>
      <c r="T23" s="43"/>
      <c r="U23" s="43"/>
      <c r="V23" s="40">
        <f>+'[2]Data'!H24</f>
        <v>0</v>
      </c>
      <c r="W23" s="40"/>
      <c r="X23" s="41"/>
      <c r="Y23" s="40">
        <f>+'[2]Data'!B57</f>
        <v>100</v>
      </c>
      <c r="Z23" s="43"/>
      <c r="AA23" s="41"/>
      <c r="AB23" s="40">
        <f>+'[2]Data'!C57</f>
        <v>-0.04</v>
      </c>
      <c r="AC23" s="43"/>
      <c r="AD23" s="41"/>
      <c r="AE23" s="40">
        <f>+'[2]Data'!D57</f>
        <v>21.77</v>
      </c>
    </row>
    <row r="24" spans="1:31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ht="12.75" customHeight="1">
      <c r="A25" s="46"/>
      <c r="B25" s="2"/>
      <c r="C25" s="2"/>
      <c r="D25" s="4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4"/>
      <c r="AD25" s="2"/>
      <c r="AE25" s="2"/>
    </row>
    <row r="26" spans="1:31" ht="12.75">
      <c r="A26" s="6"/>
      <c r="B26" s="2"/>
      <c r="C26" s="2"/>
      <c r="D26" s="4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5.75" customHeight="1">
      <c r="A27" s="48" t="s">
        <v>25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2"/>
      <c r="AE27" s="2"/>
    </row>
    <row r="28" spans="1:31" ht="15.75" customHeight="1">
      <c r="A28" s="10" t="s">
        <v>43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2"/>
      <c r="AE28" s="2"/>
    </row>
    <row r="29" spans="1:31" ht="13.5" thickBo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2"/>
      <c r="AE29" s="2"/>
    </row>
    <row r="30" spans="1:31" ht="13.5" customHeight="1" thickTop="1">
      <c r="A30" s="12" t="s">
        <v>39</v>
      </c>
      <c r="B30" s="12"/>
      <c r="C30" s="13"/>
      <c r="D30" s="12" t="s">
        <v>44</v>
      </c>
      <c r="E30" s="12"/>
      <c r="F30" s="12"/>
      <c r="G30" s="12"/>
      <c r="H30" s="12"/>
      <c r="I30" s="27"/>
      <c r="J30" s="12" t="s">
        <v>26</v>
      </c>
      <c r="K30" s="12"/>
      <c r="L30" s="13"/>
      <c r="M30" s="12" t="s">
        <v>27</v>
      </c>
      <c r="N30" s="12"/>
      <c r="O30" s="16"/>
      <c r="P30" s="12" t="s">
        <v>45</v>
      </c>
      <c r="Q30" s="12"/>
      <c r="R30" s="13"/>
      <c r="S30" s="12" t="s">
        <v>42</v>
      </c>
      <c r="T30" s="18"/>
      <c r="U30" s="49"/>
      <c r="V30" s="12" t="s">
        <v>28</v>
      </c>
      <c r="W30" s="18"/>
      <c r="X30" s="13"/>
      <c r="Y30" s="12" t="s">
        <v>29</v>
      </c>
      <c r="Z30" s="18"/>
      <c r="AA30" s="49"/>
      <c r="AB30" s="12" t="s">
        <v>6</v>
      </c>
      <c r="AC30" s="18"/>
      <c r="AD30" s="2"/>
      <c r="AE30" s="2"/>
    </row>
    <row r="31" spans="1:31" ht="13.5" customHeight="1">
      <c r="A31" s="20"/>
      <c r="B31" s="20"/>
      <c r="C31" s="21"/>
      <c r="D31" s="34"/>
      <c r="E31" s="34"/>
      <c r="F31" s="34"/>
      <c r="G31" s="34"/>
      <c r="H31" s="34"/>
      <c r="I31" s="27"/>
      <c r="J31" s="20"/>
      <c r="K31" s="20"/>
      <c r="L31" s="21"/>
      <c r="M31" s="20"/>
      <c r="N31" s="20"/>
      <c r="O31" s="24"/>
      <c r="P31" s="20"/>
      <c r="Q31" s="20"/>
      <c r="R31" s="21"/>
      <c r="S31" s="50"/>
      <c r="T31" s="50"/>
      <c r="U31" s="51"/>
      <c r="V31" s="50"/>
      <c r="W31" s="50"/>
      <c r="X31" s="21"/>
      <c r="Y31" s="50"/>
      <c r="Z31" s="50"/>
      <c r="AA31" s="51"/>
      <c r="AB31" s="50"/>
      <c r="AC31" s="50"/>
      <c r="AD31" s="2"/>
      <c r="AE31" s="2"/>
    </row>
    <row r="32" spans="1:31" ht="12.75" customHeight="1">
      <c r="A32" s="20"/>
      <c r="B32" s="20"/>
      <c r="C32" s="21"/>
      <c r="D32" s="32" t="s">
        <v>30</v>
      </c>
      <c r="E32" s="32"/>
      <c r="F32" s="21"/>
      <c r="G32" s="32" t="s">
        <v>31</v>
      </c>
      <c r="H32" s="32"/>
      <c r="I32" s="21"/>
      <c r="J32" s="20"/>
      <c r="K32" s="20"/>
      <c r="L32" s="21"/>
      <c r="M32" s="20"/>
      <c r="N32" s="20"/>
      <c r="O32" s="24"/>
      <c r="P32" s="20"/>
      <c r="Q32" s="20"/>
      <c r="R32" s="21"/>
      <c r="S32" s="50"/>
      <c r="T32" s="50"/>
      <c r="U32" s="31"/>
      <c r="V32" s="32" t="s">
        <v>31</v>
      </c>
      <c r="W32" s="32"/>
      <c r="X32" s="21"/>
      <c r="Y32" s="32" t="s">
        <v>31</v>
      </c>
      <c r="Z32" s="32"/>
      <c r="AA32" s="31"/>
      <c r="AB32" s="32" t="s">
        <v>31</v>
      </c>
      <c r="AC32" s="32"/>
      <c r="AD32" s="2"/>
      <c r="AE32" s="2"/>
    </row>
    <row r="33" spans="1:31" ht="12.75" customHeight="1">
      <c r="A33" s="34"/>
      <c r="B33" s="34"/>
      <c r="C33" s="21"/>
      <c r="D33" s="34"/>
      <c r="E33" s="34"/>
      <c r="F33" s="36"/>
      <c r="G33" s="34"/>
      <c r="H33" s="34"/>
      <c r="I33" s="21"/>
      <c r="J33" s="34"/>
      <c r="K33" s="34"/>
      <c r="L33" s="21"/>
      <c r="M33" s="34"/>
      <c r="N33" s="34"/>
      <c r="O33" s="24"/>
      <c r="P33" s="34"/>
      <c r="Q33" s="34"/>
      <c r="R33" s="21"/>
      <c r="S33" s="26"/>
      <c r="T33" s="26"/>
      <c r="U33" s="31"/>
      <c r="V33" s="34"/>
      <c r="W33" s="34"/>
      <c r="X33" s="21"/>
      <c r="Y33" s="34"/>
      <c r="Z33" s="34"/>
      <c r="AA33" s="31"/>
      <c r="AB33" s="34"/>
      <c r="AC33" s="34"/>
      <c r="AD33" s="2"/>
      <c r="AE33" s="2"/>
    </row>
    <row r="34" spans="1:3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52"/>
      <c r="V34" s="2"/>
      <c r="W34" s="2"/>
      <c r="X34" s="2"/>
      <c r="Y34" s="2"/>
      <c r="Z34" s="2"/>
      <c r="AA34" s="52"/>
      <c r="AB34" s="2"/>
      <c r="AC34" s="2"/>
      <c r="AD34" s="2"/>
      <c r="AE34" s="2"/>
    </row>
    <row r="35" spans="1:31" ht="12.75">
      <c r="A35" s="39" t="s">
        <v>13</v>
      </c>
      <c r="B35" s="39"/>
      <c r="C35" s="2"/>
      <c r="D35" s="43">
        <f>+'[2]Data'!E45</f>
        <v>17298</v>
      </c>
      <c r="E35" s="43"/>
      <c r="F35" s="41"/>
      <c r="G35" s="40">
        <f>+'[2]Data'!F45</f>
        <v>11.22</v>
      </c>
      <c r="H35" s="40"/>
      <c r="I35" s="41"/>
      <c r="J35" s="43">
        <f>+'[2]Data'!G45</f>
        <v>6190</v>
      </c>
      <c r="K35" s="43"/>
      <c r="L35" s="43"/>
      <c r="M35" s="43">
        <f>+'[2]Data'!H45</f>
        <v>257</v>
      </c>
      <c r="N35" s="43"/>
      <c r="O35" s="43"/>
      <c r="P35" s="43">
        <f>+'[2]Data'!B78</f>
        <v>5933</v>
      </c>
      <c r="Q35" s="43"/>
      <c r="R35" s="43"/>
      <c r="S35" s="42">
        <f>+'[2]Data'!C78</f>
        <v>4.15</v>
      </c>
      <c r="T35" s="42"/>
      <c r="U35" s="42"/>
      <c r="V35" s="42">
        <f>+'[2]Data'!D78</f>
        <v>0.94</v>
      </c>
      <c r="W35" s="42"/>
      <c r="X35" s="42"/>
      <c r="Y35" s="42">
        <f>+'[2]Data'!E78</f>
        <v>1.16</v>
      </c>
      <c r="Z35" s="42"/>
      <c r="AA35" s="42"/>
      <c r="AB35" s="42">
        <f>+'[2]Data'!F78</f>
        <v>0.18</v>
      </c>
      <c r="AC35" s="43"/>
      <c r="AD35" s="2"/>
      <c r="AE35" s="2"/>
    </row>
    <row r="36" spans="1:31" ht="12.75">
      <c r="A36" s="44" t="s">
        <v>14</v>
      </c>
      <c r="B36" s="44"/>
      <c r="C36" s="2"/>
      <c r="D36" s="43">
        <f>+'[2]Data'!E46</f>
        <v>24828</v>
      </c>
      <c r="E36" s="43"/>
      <c r="F36" s="41"/>
      <c r="G36" s="40">
        <f>+'[2]Data'!F46</f>
        <v>16.1</v>
      </c>
      <c r="H36" s="40"/>
      <c r="I36" s="41"/>
      <c r="J36" s="43">
        <f>+'[2]Data'!G46</f>
        <v>16653</v>
      </c>
      <c r="K36" s="43"/>
      <c r="L36" s="43"/>
      <c r="M36" s="43">
        <f>+'[2]Data'!H46</f>
        <v>824</v>
      </c>
      <c r="N36" s="43"/>
      <c r="O36" s="43"/>
      <c r="P36" s="43">
        <f>+'[2]Data'!B79</f>
        <v>15830</v>
      </c>
      <c r="Q36" s="43"/>
      <c r="R36" s="43"/>
      <c r="S36" s="42">
        <f>+'[2]Data'!C79</f>
        <v>4.95</v>
      </c>
      <c r="T36" s="42"/>
      <c r="U36" s="42"/>
      <c r="V36" s="42">
        <f>+'[2]Data'!D79</f>
        <v>3.64</v>
      </c>
      <c r="W36" s="42"/>
      <c r="X36" s="42"/>
      <c r="Y36" s="42">
        <f>+'[2]Data'!E79</f>
        <v>4.42</v>
      </c>
      <c r="Z36" s="42"/>
      <c r="AA36" s="42"/>
      <c r="AB36" s="42">
        <f>+'[2]Data'!F79</f>
        <v>0.83</v>
      </c>
      <c r="AC36" s="43"/>
      <c r="AD36" s="2"/>
      <c r="AE36" s="2"/>
    </row>
    <row r="37" spans="1:31" ht="12.75">
      <c r="A37" s="39" t="s">
        <v>15</v>
      </c>
      <c r="B37" s="39"/>
      <c r="C37" s="2"/>
      <c r="D37" s="43">
        <f>+'[2]Data'!E47</f>
        <v>21679</v>
      </c>
      <c r="E37" s="43"/>
      <c r="F37" s="41"/>
      <c r="G37" s="40">
        <f>+'[2]Data'!F47</f>
        <v>14.06</v>
      </c>
      <c r="H37" s="40"/>
      <c r="I37" s="41"/>
      <c r="J37" s="43">
        <f>+'[2]Data'!G47</f>
        <v>27490</v>
      </c>
      <c r="K37" s="43"/>
      <c r="L37" s="43"/>
      <c r="M37" s="43">
        <f>+'[2]Data'!H47</f>
        <v>2810</v>
      </c>
      <c r="N37" s="43"/>
      <c r="O37" s="43"/>
      <c r="P37" s="43">
        <f>+'[2]Data'!B80</f>
        <v>24680</v>
      </c>
      <c r="Q37" s="43"/>
      <c r="R37" s="43"/>
      <c r="S37" s="42">
        <f>+'[2]Data'!C80</f>
        <v>10.22</v>
      </c>
      <c r="T37" s="42"/>
      <c r="U37" s="42"/>
      <c r="V37" s="42">
        <f>+'[2]Data'!D80</f>
        <v>5.25</v>
      </c>
      <c r="W37" s="42"/>
      <c r="X37" s="42"/>
      <c r="Y37" s="42">
        <f>+'[2]Data'!E80</f>
        <v>6.02</v>
      </c>
      <c r="Z37" s="42"/>
      <c r="AA37" s="42"/>
      <c r="AB37" s="42">
        <f>+'[2]Data'!F80</f>
        <v>2.46</v>
      </c>
      <c r="AC37" s="43"/>
      <c r="AD37" s="2"/>
      <c r="AE37" s="2"/>
    </row>
    <row r="38" spans="1:31" ht="12.75">
      <c r="A38" s="39" t="s">
        <v>16</v>
      </c>
      <c r="B38" s="39"/>
      <c r="C38" s="2"/>
      <c r="D38" s="43">
        <f>+'[2]Data'!E48</f>
        <v>16440</v>
      </c>
      <c r="E38" s="43"/>
      <c r="F38" s="41"/>
      <c r="G38" s="40">
        <f>+'[2]Data'!F48</f>
        <v>10.66</v>
      </c>
      <c r="H38" s="40"/>
      <c r="I38" s="41"/>
      <c r="J38" s="43">
        <f>+'[2]Data'!G48</f>
        <v>38628</v>
      </c>
      <c r="K38" s="43"/>
      <c r="L38" s="43"/>
      <c r="M38" s="43">
        <f>+'[2]Data'!H48</f>
        <v>5532</v>
      </c>
      <c r="N38" s="43"/>
      <c r="O38" s="43"/>
      <c r="P38" s="43">
        <f>+'[2]Data'!B81</f>
        <v>33096</v>
      </c>
      <c r="Q38" s="43"/>
      <c r="R38" s="43"/>
      <c r="S38" s="42">
        <f>+'[2]Data'!C81</f>
        <v>14.32</v>
      </c>
      <c r="T38" s="42"/>
      <c r="U38" s="42"/>
      <c r="V38" s="42">
        <f>+'[2]Data'!D81</f>
        <v>5.59</v>
      </c>
      <c r="W38" s="42"/>
      <c r="X38" s="42"/>
      <c r="Y38" s="42">
        <f>+'[2]Data'!E81</f>
        <v>6.12</v>
      </c>
      <c r="Z38" s="42"/>
      <c r="AA38" s="42"/>
      <c r="AB38" s="42">
        <f>+'[2]Data'!F81</f>
        <v>3.67</v>
      </c>
      <c r="AC38" s="43"/>
      <c r="AD38" s="2"/>
      <c r="AE38" s="2"/>
    </row>
    <row r="39" spans="1:31" ht="12.75">
      <c r="A39" s="39" t="s">
        <v>17</v>
      </c>
      <c r="B39" s="39"/>
      <c r="C39" s="2"/>
      <c r="D39" s="43">
        <f>+'[2]Data'!E49</f>
        <v>12893</v>
      </c>
      <c r="E39" s="43"/>
      <c r="F39" s="41"/>
      <c r="G39" s="40">
        <f>+'[2]Data'!F49</f>
        <v>8.36</v>
      </c>
      <c r="H39" s="40"/>
      <c r="I39" s="41"/>
      <c r="J39" s="43">
        <f>+'[2]Data'!G49</f>
        <v>49638</v>
      </c>
      <c r="K39" s="43"/>
      <c r="L39" s="43"/>
      <c r="M39" s="43">
        <f>+'[2]Data'!H49</f>
        <v>8398</v>
      </c>
      <c r="N39" s="43"/>
      <c r="O39" s="43"/>
      <c r="P39" s="43">
        <f>+'[2]Data'!B82</f>
        <v>41240</v>
      </c>
      <c r="Q39" s="43"/>
      <c r="R39" s="43"/>
      <c r="S39" s="42">
        <f>+'[2]Data'!C82</f>
        <v>16.92</v>
      </c>
      <c r="T39" s="42"/>
      <c r="U39" s="42"/>
      <c r="V39" s="42">
        <f>+'[2]Data'!D82</f>
        <v>5.63</v>
      </c>
      <c r="W39" s="42"/>
      <c r="X39" s="42"/>
      <c r="Y39" s="42">
        <f>+'[2]Data'!E82</f>
        <v>5.98</v>
      </c>
      <c r="Z39" s="42"/>
      <c r="AA39" s="42"/>
      <c r="AB39" s="42">
        <f>+'[2]Data'!F82</f>
        <v>4.37</v>
      </c>
      <c r="AC39" s="43"/>
      <c r="AD39" s="2"/>
      <c r="AE39" s="2"/>
    </row>
    <row r="40" spans="1:31" ht="12.75">
      <c r="A40" s="39" t="s">
        <v>18</v>
      </c>
      <c r="B40" s="39"/>
      <c r="C40" s="2"/>
      <c r="D40" s="43">
        <f>+'[2]Data'!E50</f>
        <v>22442</v>
      </c>
      <c r="E40" s="43"/>
      <c r="F40" s="41"/>
      <c r="G40" s="40">
        <f>+'[2]Data'!F50</f>
        <v>14.56</v>
      </c>
      <c r="H40" s="40"/>
      <c r="I40" s="41"/>
      <c r="J40" s="43">
        <f>+'[2]Data'!G50</f>
        <v>68192</v>
      </c>
      <c r="K40" s="43"/>
      <c r="L40" s="43"/>
      <c r="M40" s="43">
        <f>+'[2]Data'!H50</f>
        <v>13151</v>
      </c>
      <c r="N40" s="43"/>
      <c r="O40" s="43"/>
      <c r="P40" s="43">
        <f>+'[2]Data'!B83</f>
        <v>55041</v>
      </c>
      <c r="Q40" s="43"/>
      <c r="R40" s="43"/>
      <c r="S40" s="42">
        <f>+'[2]Data'!C83</f>
        <v>19.29</v>
      </c>
      <c r="T40" s="42"/>
      <c r="U40" s="42"/>
      <c r="V40" s="42">
        <f>+'[2]Data'!D83</f>
        <v>13.47</v>
      </c>
      <c r="W40" s="42"/>
      <c r="X40" s="42"/>
      <c r="Y40" s="42">
        <f>+'[2]Data'!E83</f>
        <v>13.9</v>
      </c>
      <c r="Z40" s="42"/>
      <c r="AA40" s="42"/>
      <c r="AB40" s="42">
        <f>+'[2]Data'!F83</f>
        <v>11.91</v>
      </c>
      <c r="AC40" s="43"/>
      <c r="AD40" s="2"/>
      <c r="AE40" s="2"/>
    </row>
    <row r="41" spans="1:31" ht="12.75">
      <c r="A41" s="39" t="s">
        <v>19</v>
      </c>
      <c r="B41" s="39"/>
      <c r="C41" s="2"/>
      <c r="D41" s="43">
        <f>+'[2]Data'!E51</f>
        <v>13870</v>
      </c>
      <c r="E41" s="43"/>
      <c r="F41" s="41"/>
      <c r="G41" s="40">
        <f>+'[2]Data'!F51</f>
        <v>9</v>
      </c>
      <c r="H41" s="40"/>
      <c r="I41" s="41"/>
      <c r="J41" s="43">
        <f>+'[2]Data'!G51</f>
        <v>95865</v>
      </c>
      <c r="K41" s="43"/>
      <c r="L41" s="43"/>
      <c r="M41" s="43">
        <f>+'[2]Data'!H51</f>
        <v>20185</v>
      </c>
      <c r="N41" s="43"/>
      <c r="O41" s="43"/>
      <c r="P41" s="43">
        <f>+'[2]Data'!B84</f>
        <v>75681</v>
      </c>
      <c r="Q41" s="43"/>
      <c r="R41" s="43"/>
      <c r="S41" s="42">
        <f>+'[2]Data'!C84</f>
        <v>21.06</v>
      </c>
      <c r="T41" s="42"/>
      <c r="U41" s="42"/>
      <c r="V41" s="42">
        <f>+'[2]Data'!D84</f>
        <v>11.7</v>
      </c>
      <c r="W41" s="42"/>
      <c r="X41" s="42"/>
      <c r="Y41" s="42">
        <f>+'[2]Data'!E84</f>
        <v>11.81</v>
      </c>
      <c r="Z41" s="42"/>
      <c r="AA41" s="42"/>
      <c r="AB41" s="42">
        <f>+'[2]Data'!F84</f>
        <v>11.3</v>
      </c>
      <c r="AC41" s="43"/>
      <c r="AD41" s="2"/>
      <c r="AE41" s="2"/>
    </row>
    <row r="42" spans="1:31" ht="12.75">
      <c r="A42" s="39" t="s">
        <v>20</v>
      </c>
      <c r="B42" s="39"/>
      <c r="C42" s="2"/>
      <c r="D42" s="43">
        <f>+'[2]Data'!E52</f>
        <v>18051</v>
      </c>
      <c r="E42" s="43"/>
      <c r="F42" s="41"/>
      <c r="G42" s="40">
        <f>+'[2]Data'!F52</f>
        <v>11.71</v>
      </c>
      <c r="H42" s="40"/>
      <c r="I42" s="41"/>
      <c r="J42" s="43">
        <f>+'[2]Data'!G52</f>
        <v>149322</v>
      </c>
      <c r="K42" s="43"/>
      <c r="L42" s="43"/>
      <c r="M42" s="43">
        <f>+'[2]Data'!H52</f>
        <v>35873</v>
      </c>
      <c r="N42" s="43"/>
      <c r="O42" s="43"/>
      <c r="P42" s="43">
        <f>+'[2]Data'!B85</f>
        <v>113449</v>
      </c>
      <c r="Q42" s="43"/>
      <c r="R42" s="43"/>
      <c r="S42" s="42">
        <f>+'[2]Data'!C85</f>
        <v>24.02</v>
      </c>
      <c r="T42" s="42"/>
      <c r="U42" s="42"/>
      <c r="V42" s="42">
        <f>+'[2]Data'!D85</f>
        <v>23.72</v>
      </c>
      <c r="W42" s="42"/>
      <c r="X42" s="42"/>
      <c r="Y42" s="42">
        <f>+'[2]Data'!E85</f>
        <v>23.05</v>
      </c>
      <c r="Z42" s="42"/>
      <c r="AA42" s="42"/>
      <c r="AB42" s="42">
        <f>+'[2]Data'!F85</f>
        <v>26.14</v>
      </c>
      <c r="AC42" s="43"/>
      <c r="AD42" s="2"/>
      <c r="AE42" s="2"/>
    </row>
    <row r="43" spans="1:31" ht="12.75">
      <c r="A43" s="39" t="s">
        <v>21</v>
      </c>
      <c r="B43" s="39"/>
      <c r="C43" s="2"/>
      <c r="D43" s="43">
        <f>+'[2]Data'!E53</f>
        <v>4875</v>
      </c>
      <c r="E43" s="43"/>
      <c r="F43" s="41"/>
      <c r="G43" s="40">
        <f>+'[2]Data'!F53</f>
        <v>3.16</v>
      </c>
      <c r="H43" s="40"/>
      <c r="I43" s="41"/>
      <c r="J43" s="43">
        <f>+'[2]Data'!G53</f>
        <v>317752</v>
      </c>
      <c r="K43" s="43"/>
      <c r="L43" s="43"/>
      <c r="M43" s="43">
        <f>+'[2]Data'!H53</f>
        <v>84861</v>
      </c>
      <c r="N43" s="43"/>
      <c r="O43" s="43"/>
      <c r="P43" s="43">
        <f>+'[2]Data'!B86</f>
        <v>232891</v>
      </c>
      <c r="Q43" s="43"/>
      <c r="R43" s="43"/>
      <c r="S43" s="42">
        <f>+'[2]Data'!C86</f>
        <v>26.71</v>
      </c>
      <c r="T43" s="42"/>
      <c r="U43" s="42"/>
      <c r="V43" s="42">
        <f>+'[2]Data'!D86</f>
        <v>13.63</v>
      </c>
      <c r="W43" s="42"/>
      <c r="X43" s="42"/>
      <c r="Y43" s="42">
        <f>+'[2]Data'!E86</f>
        <v>12.78</v>
      </c>
      <c r="Z43" s="42"/>
      <c r="AA43" s="42"/>
      <c r="AB43" s="42">
        <f>+'[2]Data'!F86</f>
        <v>16.7</v>
      </c>
      <c r="AC43" s="43"/>
      <c r="AD43" s="2"/>
      <c r="AE43" s="2"/>
    </row>
    <row r="44" spans="1:31" ht="12.75">
      <c r="A44" s="39" t="s">
        <v>22</v>
      </c>
      <c r="B44" s="39"/>
      <c r="C44" s="2"/>
      <c r="D44" s="43">
        <f>+'[2]Data'!E54</f>
        <v>794</v>
      </c>
      <c r="E44" s="43"/>
      <c r="F44" s="41"/>
      <c r="G44" s="40">
        <f>+'[2]Data'!F54</f>
        <v>0.51</v>
      </c>
      <c r="H44" s="40"/>
      <c r="I44" s="41"/>
      <c r="J44" s="43">
        <f>+'[2]Data'!G54</f>
        <v>752123</v>
      </c>
      <c r="K44" s="43"/>
      <c r="L44" s="43"/>
      <c r="M44" s="43">
        <f>+'[2]Data'!H54</f>
        <v>198922</v>
      </c>
      <c r="N44" s="43"/>
      <c r="O44" s="43"/>
      <c r="P44" s="43">
        <f>+'[2]Data'!B87</f>
        <v>553201</v>
      </c>
      <c r="Q44" s="43"/>
      <c r="R44" s="43"/>
      <c r="S44" s="42">
        <f>+'[2]Data'!C87</f>
        <v>26.45</v>
      </c>
      <c r="T44" s="42"/>
      <c r="U44" s="42"/>
      <c r="V44" s="42">
        <f>+'[2]Data'!D87</f>
        <v>5.25</v>
      </c>
      <c r="W44" s="42"/>
      <c r="X44" s="42"/>
      <c r="Y44" s="42">
        <f>+'[2]Data'!E87</f>
        <v>4.94</v>
      </c>
      <c r="Z44" s="42"/>
      <c r="AA44" s="42"/>
      <c r="AB44" s="42">
        <f>+'[2]Data'!F87</f>
        <v>6.37</v>
      </c>
      <c r="AC44" s="43"/>
      <c r="AD44" s="2"/>
      <c r="AE44" s="2"/>
    </row>
    <row r="45" spans="1:31" ht="12.75">
      <c r="A45" s="39" t="s">
        <v>23</v>
      </c>
      <c r="B45" s="39"/>
      <c r="C45" s="2"/>
      <c r="D45" s="43">
        <f>+'[2]Data'!E55</f>
        <v>408</v>
      </c>
      <c r="E45" s="43"/>
      <c r="F45" s="41"/>
      <c r="G45" s="40">
        <f>+'[2]Data'!F55</f>
        <v>0.26</v>
      </c>
      <c r="H45" s="40"/>
      <c r="I45" s="41"/>
      <c r="J45" s="43">
        <f>+'[2]Data'!G55</f>
        <v>3203897</v>
      </c>
      <c r="K45" s="43"/>
      <c r="L45" s="43"/>
      <c r="M45" s="43">
        <f>+'[2]Data'!H55</f>
        <v>966408</v>
      </c>
      <c r="N45" s="43"/>
      <c r="O45" s="43"/>
      <c r="P45" s="43">
        <f>+'[2]Data'!B88</f>
        <v>2237489</v>
      </c>
      <c r="Q45" s="43"/>
      <c r="R45" s="43"/>
      <c r="S45" s="42">
        <f>+'[2]Data'!C88</f>
        <v>30.16</v>
      </c>
      <c r="T45" s="42"/>
      <c r="U45" s="42"/>
      <c r="V45" s="42">
        <f>+'[2]Data'!D88</f>
        <v>11.52</v>
      </c>
      <c r="W45" s="42"/>
      <c r="X45" s="42"/>
      <c r="Y45" s="42">
        <f>+'[2]Data'!E88</f>
        <v>10.29</v>
      </c>
      <c r="Z45" s="42"/>
      <c r="AA45" s="42"/>
      <c r="AB45" s="42">
        <f>+'[2]Data'!F88</f>
        <v>15.93</v>
      </c>
      <c r="AC45" s="43"/>
      <c r="AD45" s="2"/>
      <c r="AE45" s="2"/>
    </row>
    <row r="46" spans="1:31" ht="12.75">
      <c r="A46" s="39" t="s">
        <v>24</v>
      </c>
      <c r="B46" s="39"/>
      <c r="C46" s="2"/>
      <c r="D46" s="43">
        <f>+'[2]Data'!E57</f>
        <v>154170</v>
      </c>
      <c r="E46" s="43"/>
      <c r="F46" s="41"/>
      <c r="G46" s="40">
        <f>+'[2]Data'!F57</f>
        <v>100</v>
      </c>
      <c r="H46" s="40"/>
      <c r="I46" s="41"/>
      <c r="J46" s="43">
        <f>+'[2]Data'!G57</f>
        <v>73696</v>
      </c>
      <c r="K46" s="43"/>
      <c r="L46" s="43"/>
      <c r="M46" s="43">
        <f>+'[2]Data'!H57</f>
        <v>16069</v>
      </c>
      <c r="N46" s="43"/>
      <c r="O46" s="43"/>
      <c r="P46" s="43">
        <f>+'[2]Data'!B90</f>
        <v>57627</v>
      </c>
      <c r="Q46" s="43"/>
      <c r="R46" s="43"/>
      <c r="S46" s="42">
        <f>+'[2]Data'!C90</f>
        <v>21.8</v>
      </c>
      <c r="T46" s="42"/>
      <c r="U46" s="42"/>
      <c r="V46" s="42">
        <f>+'[2]Data'!D90</f>
        <v>100</v>
      </c>
      <c r="W46" s="42"/>
      <c r="X46" s="42"/>
      <c r="Y46" s="42">
        <f>+'[2]Data'!E90</f>
        <v>100</v>
      </c>
      <c r="Z46" s="42"/>
      <c r="AA46" s="42"/>
      <c r="AB46" s="42">
        <f>+'[2]Data'!F90</f>
        <v>100</v>
      </c>
      <c r="AC46" s="43"/>
      <c r="AD46" s="2"/>
      <c r="AE46" s="2"/>
    </row>
    <row r="47" spans="1:31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2"/>
      <c r="AE47" s="2"/>
    </row>
    <row r="48" spans="1:31" ht="12.75">
      <c r="A48" s="53" t="s">
        <v>32</v>
      </c>
      <c r="B48" s="5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>
      <c r="A49" s="54" t="s">
        <v>33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2"/>
      <c r="AE49" s="2"/>
    </row>
    <row r="50" spans="1:31" ht="12.75" customHeight="1">
      <c r="A50" s="56" t="s">
        <v>34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2"/>
      <c r="AE50" s="2"/>
    </row>
    <row r="51" spans="1:31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2"/>
      <c r="AE51" s="2"/>
    </row>
    <row r="52" spans="1:31" ht="12.75">
      <c r="A52" s="2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 customHeight="1">
      <c r="A53" s="56" t="s">
        <v>36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2"/>
      <c r="AE53" s="2"/>
    </row>
    <row r="54" spans="1:31" ht="12.75" customHeight="1">
      <c r="A54" s="58" t="s">
        <v>37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2"/>
      <c r="AE54" s="2"/>
    </row>
    <row r="55" spans="1:3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</sheetData>
  <mergeCells count="37">
    <mergeCell ref="A3:AE3"/>
    <mergeCell ref="A4:AE4"/>
    <mergeCell ref="A5:AE5"/>
    <mergeCell ref="A7:B10"/>
    <mergeCell ref="M7:N10"/>
    <mergeCell ref="D9:E10"/>
    <mergeCell ref="D7:H8"/>
    <mergeCell ref="V7:Z8"/>
    <mergeCell ref="P7:T8"/>
    <mergeCell ref="P9:Q10"/>
    <mergeCell ref="Y9:Z10"/>
    <mergeCell ref="A50:AC51"/>
    <mergeCell ref="J7:K10"/>
    <mergeCell ref="J30:K33"/>
    <mergeCell ref="M30:N33"/>
    <mergeCell ref="AB9:AC10"/>
    <mergeCell ref="A49:AC49"/>
    <mergeCell ref="AB7:AE8"/>
    <mergeCell ref="G9:H10"/>
    <mergeCell ref="V9:W10"/>
    <mergeCell ref="G32:H33"/>
    <mergeCell ref="A27:AC27"/>
    <mergeCell ref="A28:AC28"/>
    <mergeCell ref="A30:B33"/>
    <mergeCell ref="D30:H31"/>
    <mergeCell ref="AD9:AE10"/>
    <mergeCell ref="S9:T10"/>
    <mergeCell ref="D32:E33"/>
    <mergeCell ref="P30:Q33"/>
    <mergeCell ref="S30:T33"/>
    <mergeCell ref="A53:AC53"/>
    <mergeCell ref="V30:W31"/>
    <mergeCell ref="Y30:Z31"/>
    <mergeCell ref="AB30:AC31"/>
    <mergeCell ref="V32:W33"/>
    <mergeCell ref="Y32:Z33"/>
    <mergeCell ref="AB32:AC33"/>
  </mergeCells>
  <hyperlinks>
    <hyperlink ref="AE1" r:id="rId1" display="http://www.taxpolicycenter.org"/>
  </hyperlinks>
  <printOptions horizontalCentered="1"/>
  <pageMargins left="0.75" right="0.75" top="0.75" bottom="0.75" header="0.5" footer="0.5"/>
  <pageSetup fitToHeight="1" fitToWidth="1" horizontalDpi="600" verticalDpi="600" orientation="landscape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2005-09-30T19:33:53Z</dcterms:created>
  <dcterms:modified xsi:type="dcterms:W3CDTF">2005-09-30T19:36:25Z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