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605" activeTab="0"/>
  </bookViews>
  <sheets>
    <sheet name="T05-0058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<sst xmlns="http://schemas.openxmlformats.org/spreadsheetml/2006/main" count="40" uniqueCount="37">
  <si>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February 16, 2005</t>
  </si>
  <si>
    <t>Table T05-0058</t>
  </si>
  <si>
    <r>
      <t>Effect of the 2001-2004 Tax Cuts With Proportional Financing</t>
    </r>
    <r>
      <rPr>
        <b/>
        <vertAlign val="superscript"/>
        <sz val="12"/>
        <rFont val="Times New Roman"/>
        <family val="1"/>
      </rPr>
      <t>1</t>
    </r>
  </si>
  <si>
    <t>Distribution of Federal Tax Change by Cash Income Class, 2005</t>
  </si>
  <si>
    <t>Average Tax Change ($)</t>
  </si>
  <si>
    <t>Change in Federal Tax Payments (percent)</t>
  </si>
  <si>
    <t>Average Income Tax Rate</t>
  </si>
  <si>
    <t>Change in Income Tax Payments (percent)</t>
  </si>
  <si>
    <t>Number (thousands)</t>
  </si>
  <si>
    <t>Percent of Total</t>
  </si>
  <si>
    <t>Percent with Tax Increase</t>
  </si>
  <si>
    <t>Percent with Tax Cut</t>
  </si>
  <si>
    <t>Pre-EGTRRA</t>
  </si>
  <si>
    <t>Current Law</t>
  </si>
  <si>
    <t>Change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</si>
  <si>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</si>
  <si>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</si>
  <si>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</si>
  <si>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</si>
  <si>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</si>
  <si>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</si>
  <si>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</si>
  <si>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</si>
  <si>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</si>
  <si>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</si>
  <si>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</si>
  <si>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</si>
  <si>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Source: Urban-Brookings Tax Policy Center Microsimulation Model.</t>
  </si>
  <si>
    <t>(1) Baseline is pre-EGTRRA law.  Tax cuts include EGTRRA, JCWA, JGTRRA, and WFTRA.  Financing is proportional to cash income and amounts to about 2.3% of cash income.</t>
  </si>
  <si>
    <t>(2) Tax units with negative cash income are excluded from the lowest income class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</si>
  <si>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</si>
  <si>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</si>
  <si>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(individual income tax, net of refundable credits; corporate income tax; payroll taxes (Social Security and Medicare); and estate tax) as a percentage of average cash income.  </t>
  </si>
  <si>
    <r>
      <t>Cash Income Class (thousands of 2003 dollars)</t>
    </r>
    <r>
      <rPr>
        <b/>
        <vertAlign val="superscript"/>
        <sz val="10"/>
        <rFont val="Times New Roman"/>
        <family val="1"/>
      </rPr>
      <t>2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</si>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</sst>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20" applyFont="1" quotePrefix="1">
      <alignment/>
      <protection/>
    </xf>
    <xf numFmtId="0" fontId="2" fillId="0" borderId="0" xfId="20">
      <alignment/>
      <protection/>
    </xf>
    <xf numFmtId="15" fontId="3" fillId="0" borderId="0" xfId="20" applyNumberFormat="1" applyFont="1">
      <alignment/>
      <protection/>
    </xf>
    <xf numFmtId="0" fontId="3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0" fillId="0" borderId="0" xfId="0" applyAlignment="1">
      <alignment/>
    </xf>
    <xf numFmtId="0" fontId="2" fillId="0" borderId="1" xfId="20" applyBorder="1">
      <alignment/>
      <protection/>
    </xf>
    <xf numFmtId="0" fontId="2" fillId="0" borderId="0" xfId="20" applyBorder="1">
      <alignment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3" fillId="0" borderId="0" xfId="20" applyFont="1" applyBorder="1" applyAlignment="1">
      <alignment horizontal="center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20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  <protection/>
    </xf>
    <xf numFmtId="0" fontId="0" fillId="0" borderId="5" xfId="0" applyBorder="1" applyAlignment="1">
      <alignment/>
    </xf>
    <xf numFmtId="0" fontId="3" fillId="0" borderId="0" xfId="20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2" fillId="0" borderId="0" xfId="20" applyFont="1">
      <alignment/>
      <protection/>
    </xf>
    <xf numFmtId="0" fontId="2" fillId="0" borderId="0" xfId="20" applyFont="1" applyBorder="1">
      <alignment/>
      <protection/>
    </xf>
    <xf numFmtId="0" fontId="3" fillId="0" borderId="0" xfId="20" applyFont="1" applyAlignment="1">
      <alignment horizontal="right"/>
      <protection/>
    </xf>
    <xf numFmtId="3" fontId="2" fillId="0" borderId="0" xfId="20" applyNumberFormat="1" applyAlignment="1">
      <alignment horizontal="right"/>
      <protection/>
    </xf>
    <xf numFmtId="3" fontId="2" fillId="0" borderId="0" xfId="20" applyNumberFormat="1" applyAlignment="1">
      <alignment horizontal="center"/>
      <protection/>
    </xf>
    <xf numFmtId="164" fontId="2" fillId="0" borderId="0" xfId="20" applyNumberFormat="1" applyFont="1" applyAlignment="1">
      <alignment horizontal="right"/>
      <protection/>
    </xf>
    <xf numFmtId="164" fontId="2" fillId="0" borderId="0" xfId="20" applyNumberFormat="1" applyAlignment="1">
      <alignment horizontal="center"/>
      <protection/>
    </xf>
    <xf numFmtId="164" fontId="2" fillId="0" borderId="0" xfId="20" applyNumberFormat="1" applyAlignment="1">
      <alignment/>
      <protection/>
    </xf>
    <xf numFmtId="0" fontId="2" fillId="0" borderId="0" xfId="20" applyAlignment="1">
      <alignment horizontal="center"/>
      <protection/>
    </xf>
    <xf numFmtId="164" fontId="2" fillId="0" borderId="0" xfId="20" applyNumberFormat="1" applyAlignment="1">
      <alignment horizontal="right"/>
      <protection/>
    </xf>
    <xf numFmtId="16" fontId="3" fillId="0" borderId="0" xfId="20" applyNumberFormat="1" applyFont="1" applyAlignment="1" quotePrefix="1">
      <alignment horizontal="right"/>
      <protection/>
    </xf>
    <xf numFmtId="0" fontId="2" fillId="0" borderId="5" xfId="20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ont="1" applyAlignment="1">
      <alignment/>
      <protection/>
    </xf>
    <xf numFmtId="0" fontId="0" fillId="0" borderId="0" xfId="0" applyAlignment="1">
      <alignment/>
    </xf>
    <xf numFmtId="0" fontId="2" fillId="0" borderId="0" xfId="20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tabSelected="1" workbookViewId="0" topLeftCell="A1">
      <selection activeCell="A3" sqref="A3:AK3"/>
    </sheetView>
  </sheetViews>
  <sheetFormatPr defaultColWidth="9.140625" defaultRowHeight="12.75"/>
  <cols>
    <col min="1" max="1" width="13.7109375" style="2" customWidth="1"/>
    <col min="2" max="2" width="2.57421875" style="2" customWidth="1"/>
    <col min="3" max="3" width="1.57421875" style="2" customWidth="1"/>
    <col min="4" max="4" width="9.421875" style="2" customWidth="1"/>
    <col min="5" max="5" width="3.28125" style="2" customWidth="1"/>
    <col min="6" max="6" width="9.00390625" style="2" customWidth="1"/>
    <col min="7" max="7" width="3.28125" style="2" customWidth="1"/>
    <col min="8" max="8" width="8.8515625" style="2" customWidth="1"/>
    <col min="9" max="9" width="3.28125" style="2" customWidth="1"/>
    <col min="10" max="10" width="9.8515625" style="2" customWidth="1"/>
    <col min="11" max="11" width="3.28125" style="2" customWidth="1"/>
    <col min="12" max="12" width="1.57421875" style="2" customWidth="1"/>
    <col min="13" max="13" width="10.00390625" style="2" customWidth="1"/>
    <col min="14" max="14" width="3.7109375" style="2" customWidth="1"/>
    <col min="15" max="15" width="1.57421875" style="2" customWidth="1"/>
    <col min="16" max="16" width="8.421875" style="2" customWidth="1"/>
    <col min="17" max="17" width="3.28125" style="2" customWidth="1"/>
    <col min="18" max="18" width="1.57421875" style="2" customWidth="1"/>
    <col min="19" max="19" width="8.421875" style="2" customWidth="1"/>
    <col min="20" max="20" width="3.28125" style="2" customWidth="1"/>
    <col min="21" max="21" width="8.421875" style="2" customWidth="1"/>
    <col min="22" max="22" width="3.28125" style="2" customWidth="1"/>
    <col min="23" max="23" width="7.00390625" style="2" customWidth="1"/>
    <col min="24" max="24" width="3.00390625" style="2" customWidth="1"/>
    <col min="25" max="25" width="2.00390625" style="2" customWidth="1"/>
    <col min="26" max="26" width="10.57421875" style="2" customWidth="1"/>
    <col min="27" max="27" width="4.57421875" style="2" customWidth="1"/>
    <col min="28" max="28" width="2.00390625" style="2" customWidth="1"/>
    <col min="29" max="29" width="8.421875" style="2" customWidth="1"/>
    <col min="30" max="30" width="3.421875" style="2" customWidth="1"/>
    <col min="31" max="31" width="7.00390625" style="2" customWidth="1"/>
    <col min="32" max="32" width="3.57421875" style="2" customWidth="1"/>
    <col min="33" max="33" width="7.00390625" style="2" customWidth="1"/>
    <col min="34" max="34" width="3.00390625" style="2" customWidth="1"/>
    <col min="35" max="35" width="2.28125" style="2" customWidth="1"/>
    <col min="36" max="36" width="10.57421875" style="2" customWidth="1"/>
    <col min="37" max="37" width="4.140625" style="2" customWidth="1"/>
    <col min="38" max="16384" width="7.00390625" style="2" customWidth="1"/>
  </cols>
  <sheetData>
    <row r="1" ht="12.75">
      <c r="A1" s="1" t="s">
        <v>0</v>
      </c>
    </row>
    <row r="2" spans="1:4" ht="12.75">
      <c r="A2" s="3"/>
      <c r="D2" s="4"/>
    </row>
    <row r="3" spans="1:37" ht="15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8.7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8.75" customHeight="1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6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V6" s="8"/>
      <c r="Y6" s="7"/>
      <c r="Z6" s="7"/>
      <c r="AA6" s="7"/>
      <c r="AB6" s="7"/>
      <c r="AC6" s="7"/>
      <c r="AD6" s="7"/>
      <c r="AE6" s="7"/>
      <c r="AF6" s="7"/>
      <c r="AJ6" s="7"/>
    </row>
    <row r="7" spans="1:37" ht="13.5" customHeight="1" thickTop="1">
      <c r="A7" s="9" t="s">
        <v>33</v>
      </c>
      <c r="B7" s="9"/>
      <c r="C7" s="10"/>
      <c r="D7" s="11" t="s">
        <v>34</v>
      </c>
      <c r="E7" s="11"/>
      <c r="F7" s="11"/>
      <c r="G7" s="11"/>
      <c r="H7" s="11"/>
      <c r="I7" s="11"/>
      <c r="J7" s="12"/>
      <c r="K7" s="12"/>
      <c r="L7" s="13"/>
      <c r="M7" s="9" t="s">
        <v>35</v>
      </c>
      <c r="N7" s="14"/>
      <c r="O7" s="15"/>
      <c r="P7" s="9" t="s">
        <v>4</v>
      </c>
      <c r="Q7" s="9"/>
      <c r="R7" s="16"/>
      <c r="S7" s="9" t="s">
        <v>36</v>
      </c>
      <c r="T7" s="9"/>
      <c r="U7" s="9"/>
      <c r="V7" s="9"/>
      <c r="W7" s="17"/>
      <c r="X7" s="17"/>
      <c r="Y7" s="18"/>
      <c r="Z7" s="9" t="s">
        <v>5</v>
      </c>
      <c r="AA7" s="9"/>
      <c r="AB7" s="18"/>
      <c r="AC7" s="19" t="s">
        <v>6</v>
      </c>
      <c r="AD7" s="20"/>
      <c r="AE7" s="20"/>
      <c r="AF7" s="20"/>
      <c r="AG7" s="20"/>
      <c r="AH7" s="20"/>
      <c r="AI7" s="21"/>
      <c r="AJ7" s="9" t="s">
        <v>7</v>
      </c>
      <c r="AK7" s="9"/>
    </row>
    <row r="8" spans="1:37" ht="12.75">
      <c r="A8" s="22"/>
      <c r="B8" s="22"/>
      <c r="C8" s="23"/>
      <c r="D8" s="22" t="s">
        <v>8</v>
      </c>
      <c r="E8" s="22"/>
      <c r="F8" s="24" t="s">
        <v>9</v>
      </c>
      <c r="G8" s="24"/>
      <c r="H8" s="24" t="s">
        <v>10</v>
      </c>
      <c r="I8" s="24"/>
      <c r="J8" s="24" t="s">
        <v>11</v>
      </c>
      <c r="K8" s="24"/>
      <c r="L8" s="23"/>
      <c r="M8" s="25"/>
      <c r="N8" s="25"/>
      <c r="O8" s="26"/>
      <c r="P8" s="22"/>
      <c r="Q8" s="22"/>
      <c r="R8" s="23"/>
      <c r="S8" s="27"/>
      <c r="T8" s="27"/>
      <c r="U8" s="27"/>
      <c r="V8" s="27"/>
      <c r="W8" s="28"/>
      <c r="X8" s="28"/>
      <c r="Y8" s="29"/>
      <c r="Z8" s="22"/>
      <c r="AA8" s="22"/>
      <c r="AB8" s="29"/>
      <c r="AC8" s="30"/>
      <c r="AD8" s="30"/>
      <c r="AE8" s="30"/>
      <c r="AF8" s="30"/>
      <c r="AG8" s="30"/>
      <c r="AH8" s="30"/>
      <c r="AI8" s="31"/>
      <c r="AJ8" s="22"/>
      <c r="AK8" s="22"/>
    </row>
    <row r="9" spans="1:37" ht="12.75">
      <c r="A9" s="27"/>
      <c r="B9" s="27"/>
      <c r="C9" s="23"/>
      <c r="D9" s="27"/>
      <c r="E9" s="27"/>
      <c r="F9" s="27"/>
      <c r="G9" s="27"/>
      <c r="H9" s="27"/>
      <c r="I9" s="27"/>
      <c r="J9" s="27"/>
      <c r="K9" s="27"/>
      <c r="L9" s="23"/>
      <c r="M9" s="32"/>
      <c r="N9" s="32"/>
      <c r="O9" s="26"/>
      <c r="P9" s="27"/>
      <c r="Q9" s="27"/>
      <c r="R9" s="23"/>
      <c r="S9" s="27" t="s">
        <v>12</v>
      </c>
      <c r="T9" s="27"/>
      <c r="U9" s="27" t="s">
        <v>13</v>
      </c>
      <c r="V9" s="27"/>
      <c r="W9" s="33" t="s">
        <v>14</v>
      </c>
      <c r="X9" s="34"/>
      <c r="Y9" s="23"/>
      <c r="Z9" s="27"/>
      <c r="AA9" s="27"/>
      <c r="AB9" s="23"/>
      <c r="AC9" s="27" t="s">
        <v>12</v>
      </c>
      <c r="AD9" s="27"/>
      <c r="AE9" s="33" t="s">
        <v>13</v>
      </c>
      <c r="AF9" s="34"/>
      <c r="AG9" s="33" t="s">
        <v>14</v>
      </c>
      <c r="AH9" s="34"/>
      <c r="AI9" s="23"/>
      <c r="AJ9" s="27"/>
      <c r="AK9" s="27"/>
    </row>
    <row r="10" spans="13:36" ht="12.75">
      <c r="M10" s="35"/>
      <c r="U10" s="35"/>
      <c r="W10" s="35"/>
      <c r="X10" s="35"/>
      <c r="Y10" s="36"/>
      <c r="Z10" s="35"/>
      <c r="AA10" s="35"/>
      <c r="AB10" s="36"/>
      <c r="AE10" s="35"/>
      <c r="AF10" s="35"/>
      <c r="AG10" s="35"/>
      <c r="AH10" s="35"/>
      <c r="AI10" s="36"/>
      <c r="AJ10" s="35"/>
    </row>
    <row r="11" spans="1:36" ht="12.75">
      <c r="A11" s="37" t="s">
        <v>15</v>
      </c>
      <c r="B11" s="37"/>
      <c r="D11" s="38">
        <v>20301.33355300008</v>
      </c>
      <c r="E11" s="39"/>
      <c r="F11" s="40">
        <v>13.969996305945994</v>
      </c>
      <c r="G11" s="41"/>
      <c r="H11" s="42">
        <f>100-J11</f>
        <v>99.75529160013492</v>
      </c>
      <c r="I11" s="41"/>
      <c r="J11" s="42">
        <v>0.2447083998650761</v>
      </c>
      <c r="K11" s="41"/>
      <c r="L11" s="43"/>
      <c r="M11" s="40">
        <v>-2.3180008166236385</v>
      </c>
      <c r="N11" s="43"/>
      <c r="O11" s="43"/>
      <c r="P11" s="38">
        <v>131.77489367709435</v>
      </c>
      <c r="Q11" s="41"/>
      <c r="R11" s="43"/>
      <c r="S11" s="44">
        <v>3.4404648168617595</v>
      </c>
      <c r="T11" s="39"/>
      <c r="U11" s="44">
        <v>5.678715869271731</v>
      </c>
      <c r="W11" s="44">
        <f>U11-S11</f>
        <v>2.238251052409972</v>
      </c>
      <c r="X11" s="44"/>
      <c r="Y11" s="44"/>
      <c r="Z11" s="44">
        <v>65.05663994724473</v>
      </c>
      <c r="AA11" s="44"/>
      <c r="AB11" s="44"/>
      <c r="AC11" s="44">
        <v>-6.031909432146621</v>
      </c>
      <c r="AD11" s="39"/>
      <c r="AE11" s="44">
        <v>-3.7779139156900907</v>
      </c>
      <c r="AF11" s="44"/>
      <c r="AG11" s="44">
        <f>AE11-AC11</f>
        <v>2.2539955164565306</v>
      </c>
      <c r="AH11" s="44"/>
      <c r="AI11" s="44"/>
      <c r="AJ11" s="44">
        <v>-37.36786073816072</v>
      </c>
    </row>
    <row r="12" spans="1:36" ht="12.75">
      <c r="A12" s="45" t="s">
        <v>16</v>
      </c>
      <c r="B12" s="45"/>
      <c r="D12" s="38">
        <v>26356.851819000327</v>
      </c>
      <c r="E12" s="39"/>
      <c r="F12" s="40">
        <v>18.13699191664126</v>
      </c>
      <c r="G12" s="41"/>
      <c r="H12" s="42">
        <f aca="true" t="shared" si="0" ref="H12:H22">100-J12</f>
        <v>84.31460727290394</v>
      </c>
      <c r="I12" s="41"/>
      <c r="J12" s="42">
        <v>15.685392727096056</v>
      </c>
      <c r="K12" s="41"/>
      <c r="L12" s="43"/>
      <c r="M12" s="40">
        <v>-1.0659578925191013</v>
      </c>
      <c r="N12" s="43"/>
      <c r="O12" s="43"/>
      <c r="P12" s="38">
        <v>152.96235001108</v>
      </c>
      <c r="Q12" s="41"/>
      <c r="R12" s="43"/>
      <c r="S12" s="44">
        <v>6.708720406497445</v>
      </c>
      <c r="T12" s="39"/>
      <c r="U12" s="44">
        <v>7.703166164356426</v>
      </c>
      <c r="W12" s="44">
        <f aca="true" t="shared" si="1" ref="W12:W22">U12-S12</f>
        <v>0.9944457578589807</v>
      </c>
      <c r="X12" s="44"/>
      <c r="Y12" s="44"/>
      <c r="Z12" s="44">
        <v>14.823180839312842</v>
      </c>
      <c r="AA12" s="44"/>
      <c r="AB12" s="44"/>
      <c r="AC12" s="44">
        <v>-3.1017604568528534</v>
      </c>
      <c r="AD12" s="39"/>
      <c r="AE12" s="44">
        <v>-2.092353688317276</v>
      </c>
      <c r="AF12" s="44"/>
      <c r="AG12" s="44">
        <f aca="true" t="shared" si="2" ref="AG12:AG22">AE12-AC12</f>
        <v>1.0094067685355772</v>
      </c>
      <c r="AH12" s="44"/>
      <c r="AI12" s="44"/>
      <c r="AJ12" s="44">
        <v>-32.543027824906716</v>
      </c>
    </row>
    <row r="13" spans="1:36" ht="12.75">
      <c r="A13" s="37" t="s">
        <v>17</v>
      </c>
      <c r="B13" s="37"/>
      <c r="D13" s="38">
        <v>20536.746653000027</v>
      </c>
      <c r="E13" s="39"/>
      <c r="F13" s="40">
        <v>14.131991582206286</v>
      </c>
      <c r="G13" s="41"/>
      <c r="H13" s="42">
        <f t="shared" si="0"/>
        <v>69.36442611416484</v>
      </c>
      <c r="I13" s="41"/>
      <c r="J13" s="42">
        <v>30.635573885835157</v>
      </c>
      <c r="K13" s="41"/>
      <c r="L13" s="43"/>
      <c r="M13" s="40">
        <v>-0.23154286198450008</v>
      </c>
      <c r="N13" s="43"/>
      <c r="O13" s="43"/>
      <c r="P13" s="38">
        <v>51.64269579522595</v>
      </c>
      <c r="Q13" s="41"/>
      <c r="R13" s="43"/>
      <c r="S13" s="44">
        <v>12.937216595556162</v>
      </c>
      <c r="T13" s="39"/>
      <c r="U13" s="44">
        <v>13.138804255974204</v>
      </c>
      <c r="W13" s="44">
        <f t="shared" si="1"/>
        <v>0.201587660418042</v>
      </c>
      <c r="X13" s="44"/>
      <c r="Y13" s="44"/>
      <c r="Z13" s="44">
        <v>1.5581996245410283</v>
      </c>
      <c r="AA13" s="44"/>
      <c r="AB13" s="44"/>
      <c r="AC13" s="44">
        <v>2.090866243636812</v>
      </c>
      <c r="AD13" s="39"/>
      <c r="AE13" s="44">
        <v>2.314529396948284</v>
      </c>
      <c r="AF13" s="44"/>
      <c r="AG13" s="44">
        <f t="shared" si="2"/>
        <v>0.22366315331147169</v>
      </c>
      <c r="AH13" s="44"/>
      <c r="AI13" s="44"/>
      <c r="AJ13" s="44">
        <v>10.697152627153999</v>
      </c>
    </row>
    <row r="14" spans="1:36" ht="12.75">
      <c r="A14" s="37" t="s">
        <v>18</v>
      </c>
      <c r="B14" s="37"/>
      <c r="D14" s="38">
        <v>15633.161580153652</v>
      </c>
      <c r="E14" s="39"/>
      <c r="F14" s="40">
        <v>10.757678009419704</v>
      </c>
      <c r="G14" s="41"/>
      <c r="H14" s="42">
        <f t="shared" si="0"/>
        <v>69.47421940235515</v>
      </c>
      <c r="I14" s="41"/>
      <c r="J14" s="42">
        <v>30.52578059764485</v>
      </c>
      <c r="K14" s="41"/>
      <c r="L14" s="43"/>
      <c r="M14" s="40">
        <v>-0.5635809860906862</v>
      </c>
      <c r="N14" s="43"/>
      <c r="O14" s="43"/>
      <c r="P14" s="38">
        <v>168.3414360604606</v>
      </c>
      <c r="Q14" s="41"/>
      <c r="R14" s="43"/>
      <c r="S14" s="44">
        <v>16.764837765727492</v>
      </c>
      <c r="T14" s="39"/>
      <c r="U14" s="44">
        <v>17.233935320660947</v>
      </c>
      <c r="W14" s="44">
        <f t="shared" si="1"/>
        <v>0.4690975549334553</v>
      </c>
      <c r="X14" s="44"/>
      <c r="Y14" s="44"/>
      <c r="Z14" s="44">
        <v>2.7981037135538336</v>
      </c>
      <c r="AA14" s="44"/>
      <c r="AB14" s="44"/>
      <c r="AC14" s="44">
        <v>5.489339670177119</v>
      </c>
      <c r="AD14" s="39"/>
      <c r="AE14" s="44">
        <v>6.008216496154876</v>
      </c>
      <c r="AF14" s="44"/>
      <c r="AG14" s="44">
        <f t="shared" si="2"/>
        <v>0.518876825977757</v>
      </c>
      <c r="AH14" s="44"/>
      <c r="AI14" s="44"/>
      <c r="AJ14" s="44">
        <v>9.452445233016798</v>
      </c>
    </row>
    <row r="15" spans="1:36" ht="12.75">
      <c r="A15" s="37" t="s">
        <v>19</v>
      </c>
      <c r="B15" s="37"/>
      <c r="D15" s="38">
        <v>11543.051492999977</v>
      </c>
      <c r="E15" s="39"/>
      <c r="F15" s="40">
        <v>7.943142567239087</v>
      </c>
      <c r="G15" s="41"/>
      <c r="H15" s="42">
        <f t="shared" si="0"/>
        <v>71.95140364698082</v>
      </c>
      <c r="I15" s="41"/>
      <c r="J15" s="42">
        <v>28.048596353019185</v>
      </c>
      <c r="K15" s="41"/>
      <c r="L15" s="43"/>
      <c r="M15" s="40">
        <v>-0.6039101441415751</v>
      </c>
      <c r="N15" s="43"/>
      <c r="O15" s="43"/>
      <c r="P15" s="38">
        <v>227.03825174906956</v>
      </c>
      <c r="Q15" s="41"/>
      <c r="R15" s="43"/>
      <c r="S15" s="44">
        <v>18.796086258329943</v>
      </c>
      <c r="T15" s="39"/>
      <c r="U15" s="44">
        <v>19.28648493085589</v>
      </c>
      <c r="W15" s="44">
        <f t="shared" si="1"/>
        <v>0.4903986725259486</v>
      </c>
      <c r="X15" s="44"/>
      <c r="Y15" s="44"/>
      <c r="Z15" s="44">
        <v>2.609046722737747</v>
      </c>
      <c r="AA15" s="44"/>
      <c r="AB15" s="44"/>
      <c r="AC15" s="44">
        <v>7.080164754069869</v>
      </c>
      <c r="AD15" s="39"/>
      <c r="AE15" s="44">
        <v>7.62950214962703</v>
      </c>
      <c r="AF15" s="44"/>
      <c r="AG15" s="44">
        <f t="shared" si="2"/>
        <v>0.5493373955571617</v>
      </c>
      <c r="AH15" s="44"/>
      <c r="AI15" s="44"/>
      <c r="AJ15" s="44">
        <v>7.75882221160726</v>
      </c>
    </row>
    <row r="16" spans="1:36" ht="12.75">
      <c r="A16" s="37" t="s">
        <v>20</v>
      </c>
      <c r="B16" s="37"/>
      <c r="D16" s="38">
        <v>20112.144377999848</v>
      </c>
      <c r="E16" s="39"/>
      <c r="F16" s="40">
        <v>13.839809189470209</v>
      </c>
      <c r="G16" s="41"/>
      <c r="H16" s="42">
        <f t="shared" si="0"/>
        <v>75.6981838176437</v>
      </c>
      <c r="I16" s="41"/>
      <c r="J16" s="42">
        <v>24.3018161823563</v>
      </c>
      <c r="K16" s="41"/>
      <c r="L16" s="43"/>
      <c r="M16" s="40">
        <v>-0.5241851137564844</v>
      </c>
      <c r="N16" s="43"/>
      <c r="O16" s="43"/>
      <c r="P16" s="38">
        <v>263.81047473226164</v>
      </c>
      <c r="Q16" s="41"/>
      <c r="R16" s="43"/>
      <c r="S16" s="44">
        <v>20.8435474530645</v>
      </c>
      <c r="T16" s="39"/>
      <c r="U16" s="44">
        <v>21.258473793893057</v>
      </c>
      <c r="W16" s="44">
        <f t="shared" si="1"/>
        <v>0.4149263408285577</v>
      </c>
      <c r="X16" s="44"/>
      <c r="Y16" s="44"/>
      <c r="Z16" s="44">
        <v>1.9906704545523475</v>
      </c>
      <c r="AA16" s="44"/>
      <c r="AB16" s="44"/>
      <c r="AC16" s="44">
        <v>8.822239867391623</v>
      </c>
      <c r="AD16" s="39"/>
      <c r="AE16" s="44">
        <v>9.319836807870944</v>
      </c>
      <c r="AF16" s="44"/>
      <c r="AG16" s="44">
        <f t="shared" si="2"/>
        <v>0.4975969404793208</v>
      </c>
      <c r="AH16" s="44"/>
      <c r="AI16" s="44"/>
      <c r="AJ16" s="44">
        <v>5.640256306320978</v>
      </c>
    </row>
    <row r="17" spans="1:36" ht="12.75">
      <c r="A17" s="37" t="s">
        <v>21</v>
      </c>
      <c r="B17" s="37"/>
      <c r="D17" s="38">
        <v>11773.42734099995</v>
      </c>
      <c r="E17" s="39"/>
      <c r="F17" s="40">
        <v>8.101671549442978</v>
      </c>
      <c r="G17" s="41"/>
      <c r="H17" s="42">
        <f t="shared" si="0"/>
        <v>52.21105008238291</v>
      </c>
      <c r="I17" s="41"/>
      <c r="J17" s="42">
        <v>47.78894991761709</v>
      </c>
      <c r="K17" s="41"/>
      <c r="L17" s="43"/>
      <c r="M17" s="40">
        <v>0.16043802725047626</v>
      </c>
      <c r="N17" s="43"/>
      <c r="O17" s="43"/>
      <c r="P17" s="38">
        <v>-110.34882105350293</v>
      </c>
      <c r="Q17" s="41"/>
      <c r="R17" s="43"/>
      <c r="S17" s="44">
        <v>22.870925437944713</v>
      </c>
      <c r="T17" s="39"/>
      <c r="U17" s="44">
        <v>22.74718107253588</v>
      </c>
      <c r="W17" s="44">
        <f t="shared" si="1"/>
        <v>-0.12374436540883238</v>
      </c>
      <c r="X17" s="44"/>
      <c r="Y17" s="44"/>
      <c r="Z17" s="44">
        <v>-0.5410553499449073</v>
      </c>
      <c r="AA17" s="44"/>
      <c r="AB17" s="44"/>
      <c r="AC17" s="44">
        <v>10.439232233141173</v>
      </c>
      <c r="AD17" s="39"/>
      <c r="AE17" s="44">
        <v>10.507624117533402</v>
      </c>
      <c r="AF17" s="44"/>
      <c r="AG17" s="44">
        <f t="shared" si="2"/>
        <v>0.06839188439222887</v>
      </c>
      <c r="AH17" s="44"/>
      <c r="AI17" s="44"/>
      <c r="AJ17" s="44">
        <v>0.6551428578732756</v>
      </c>
    </row>
    <row r="18" spans="1:36" ht="12.75">
      <c r="A18" s="37" t="s">
        <v>22</v>
      </c>
      <c r="B18" s="37"/>
      <c r="D18" s="38">
        <v>14039.31960506101</v>
      </c>
      <c r="E18" s="39"/>
      <c r="F18" s="40">
        <v>9.660904418356004</v>
      </c>
      <c r="G18" s="41"/>
      <c r="H18" s="42">
        <f t="shared" si="0"/>
        <v>37.466163813694415</v>
      </c>
      <c r="I18" s="41"/>
      <c r="J18" s="42">
        <v>62.533836186305585</v>
      </c>
      <c r="K18" s="41"/>
      <c r="L18" s="43"/>
      <c r="M18" s="40">
        <v>0.41028446663577733</v>
      </c>
      <c r="N18" s="43"/>
      <c r="O18" s="43"/>
      <c r="P18" s="38">
        <v>-422.9135901874931</v>
      </c>
      <c r="Q18" s="41"/>
      <c r="R18" s="43"/>
      <c r="S18" s="44">
        <v>25.210515542743362</v>
      </c>
      <c r="T18" s="39"/>
      <c r="U18" s="44">
        <v>24.903665905338094</v>
      </c>
      <c r="W18" s="44">
        <f t="shared" si="1"/>
        <v>-0.3068496374052678</v>
      </c>
      <c r="X18" s="44"/>
      <c r="Y18" s="44"/>
      <c r="Z18" s="44">
        <v>-1.2171493950008767</v>
      </c>
      <c r="AA18" s="44"/>
      <c r="AB18" s="44"/>
      <c r="AC18" s="44">
        <v>13.2765983867488</v>
      </c>
      <c r="AD18" s="39"/>
      <c r="AE18" s="44">
        <v>13.189871500412009</v>
      </c>
      <c r="AF18" s="44"/>
      <c r="AG18" s="44">
        <f t="shared" si="2"/>
        <v>-0.08672688633679115</v>
      </c>
      <c r="AH18" s="44"/>
      <c r="AI18" s="44"/>
      <c r="AJ18" s="44">
        <v>-0.6532312254270741</v>
      </c>
    </row>
    <row r="19" spans="1:36" ht="12.75">
      <c r="A19" s="37" t="s">
        <v>23</v>
      </c>
      <c r="B19" s="37"/>
      <c r="D19" s="38">
        <v>3588.1883209767466</v>
      </c>
      <c r="E19" s="39"/>
      <c r="F19" s="40">
        <v>2.469147036977582</v>
      </c>
      <c r="G19" s="41"/>
      <c r="H19" s="42">
        <f t="shared" si="0"/>
        <v>51.28225806105141</v>
      </c>
      <c r="I19" s="41"/>
      <c r="J19" s="42">
        <v>48.71774193894859</v>
      </c>
      <c r="K19" s="41"/>
      <c r="L19" s="43"/>
      <c r="M19" s="40">
        <v>-0.011543896545782384</v>
      </c>
      <c r="N19" s="43"/>
      <c r="O19" s="43"/>
      <c r="P19" s="38">
        <v>24.773263860688456</v>
      </c>
      <c r="Q19" s="41"/>
      <c r="R19" s="43"/>
      <c r="S19" s="44">
        <v>27.869354250648716</v>
      </c>
      <c r="T19" s="39"/>
      <c r="U19" s="44">
        <v>27.877680937765547</v>
      </c>
      <c r="W19" s="44">
        <f t="shared" si="1"/>
        <v>0.008326687116831266</v>
      </c>
      <c r="X19" s="44"/>
      <c r="Y19" s="44"/>
      <c r="Z19" s="44">
        <v>0.029877574658611867</v>
      </c>
      <c r="AA19" s="44"/>
      <c r="AB19" s="44"/>
      <c r="AC19" s="44">
        <v>18.009208931829228</v>
      </c>
      <c r="AD19" s="39"/>
      <c r="AE19" s="44">
        <v>18.234476917580302</v>
      </c>
      <c r="AF19" s="44"/>
      <c r="AG19" s="44">
        <f t="shared" si="2"/>
        <v>0.2252679857510742</v>
      </c>
      <c r="AH19" s="44"/>
      <c r="AI19" s="44"/>
      <c r="AJ19" s="44">
        <v>1.2508488662871708</v>
      </c>
    </row>
    <row r="20" spans="1:36" ht="12.75">
      <c r="A20" s="37" t="s">
        <v>24</v>
      </c>
      <c r="B20" s="37"/>
      <c r="D20" s="38">
        <v>592.5170104715214</v>
      </c>
      <c r="E20" s="39"/>
      <c r="F20" s="40">
        <v>0.4077298875902709</v>
      </c>
      <c r="G20" s="41"/>
      <c r="H20" s="42">
        <f t="shared" si="0"/>
        <v>34.861806532647535</v>
      </c>
      <c r="I20" s="41"/>
      <c r="J20" s="42">
        <v>65.13819346735247</v>
      </c>
      <c r="K20" s="41"/>
      <c r="L20" s="43"/>
      <c r="M20" s="40">
        <v>0.563048436047854</v>
      </c>
      <c r="N20" s="43"/>
      <c r="O20" s="43"/>
      <c r="P20" s="38">
        <v>-2733.506238697008</v>
      </c>
      <c r="Q20" s="41"/>
      <c r="R20" s="43"/>
      <c r="S20" s="44">
        <v>30.29280917622404</v>
      </c>
      <c r="T20" s="39"/>
      <c r="U20" s="44">
        <v>29.900323928477913</v>
      </c>
      <c r="W20" s="44">
        <f t="shared" si="1"/>
        <v>-0.3924852477461265</v>
      </c>
      <c r="X20" s="44"/>
      <c r="Y20" s="44"/>
      <c r="Z20" s="44">
        <v>-1.2956383327242629</v>
      </c>
      <c r="AA20" s="44"/>
      <c r="AB20" s="44"/>
      <c r="AC20" s="44">
        <v>21.225739589751505</v>
      </c>
      <c r="AD20" s="39"/>
      <c r="AE20" s="44">
        <v>21.020359882643753</v>
      </c>
      <c r="AF20" s="44"/>
      <c r="AG20" s="44">
        <f t="shared" si="2"/>
        <v>-0.20537970710775255</v>
      </c>
      <c r="AH20" s="44"/>
      <c r="AI20" s="44"/>
      <c r="AJ20" s="44">
        <v>-0.9675974127512459</v>
      </c>
    </row>
    <row r="21" spans="1:36" ht="12.75">
      <c r="A21" s="37" t="s">
        <v>25</v>
      </c>
      <c r="B21" s="37"/>
      <c r="D21" s="38">
        <v>284.160107000012</v>
      </c>
      <c r="E21" s="39"/>
      <c r="F21" s="40">
        <v>0.195539649389227</v>
      </c>
      <c r="G21" s="41"/>
      <c r="H21" s="42">
        <f t="shared" si="0"/>
        <v>21.820885041170172</v>
      </c>
      <c r="I21" s="41"/>
      <c r="J21" s="42">
        <v>78.17911495882983</v>
      </c>
      <c r="K21" s="41"/>
      <c r="L21" s="43"/>
      <c r="M21" s="40">
        <v>1.7286409343998943</v>
      </c>
      <c r="N21" s="43"/>
      <c r="O21" s="43"/>
      <c r="P21" s="38">
        <v>-33394.24350158861</v>
      </c>
      <c r="Q21" s="41"/>
      <c r="R21" s="43"/>
      <c r="S21" s="44">
        <v>34.57331812412187</v>
      </c>
      <c r="T21" s="39"/>
      <c r="U21" s="44">
        <v>33.44232571919575</v>
      </c>
      <c r="W21" s="44">
        <f t="shared" si="1"/>
        <v>-1.1309924049261184</v>
      </c>
      <c r="X21" s="44"/>
      <c r="Y21" s="44"/>
      <c r="Z21" s="44">
        <v>-3.271286837050573</v>
      </c>
      <c r="AA21" s="44"/>
      <c r="AB21" s="44"/>
      <c r="AC21" s="44">
        <v>23.631708063598587</v>
      </c>
      <c r="AD21" s="39"/>
      <c r="AE21" s="44">
        <v>22.578951910472963</v>
      </c>
      <c r="AF21" s="44"/>
      <c r="AG21" s="44">
        <f t="shared" si="2"/>
        <v>-1.0527561531256246</v>
      </c>
      <c r="AH21" s="44"/>
      <c r="AI21" s="44"/>
      <c r="AJ21" s="44">
        <v>-4.454845795709741</v>
      </c>
    </row>
    <row r="22" spans="1:36" ht="12.75">
      <c r="A22" s="37" t="s">
        <v>26</v>
      </c>
      <c r="B22" s="37"/>
      <c r="D22" s="38">
        <v>145320.96579266313</v>
      </c>
      <c r="E22" s="39"/>
      <c r="F22" s="40">
        <v>100</v>
      </c>
      <c r="G22" s="41"/>
      <c r="H22" s="42">
        <f t="shared" si="0"/>
        <v>72.22759244439689</v>
      </c>
      <c r="I22" s="41"/>
      <c r="J22" s="42">
        <v>27.772407555603102</v>
      </c>
      <c r="K22" s="41"/>
      <c r="L22" s="43"/>
      <c r="M22" s="40">
        <v>0.00016326034690988797</v>
      </c>
      <c r="N22" s="43"/>
      <c r="O22" s="43"/>
      <c r="P22" s="38">
        <v>-0.0752479110126372</v>
      </c>
      <c r="Q22" s="41"/>
      <c r="R22" s="43"/>
      <c r="S22" s="44">
        <v>23.02981872303583</v>
      </c>
      <c r="T22" s="39"/>
      <c r="U22" s="44">
        <v>23.029693065072976</v>
      </c>
      <c r="W22" s="44">
        <f t="shared" si="1"/>
        <v>-0.0001256579628545751</v>
      </c>
      <c r="X22" s="44"/>
      <c r="Y22" s="44"/>
      <c r="Z22" s="44">
        <v>-0.000545648172361821</v>
      </c>
      <c r="AA22" s="44"/>
      <c r="AB22" s="44"/>
      <c r="AC22" s="44">
        <v>11.689739968991656</v>
      </c>
      <c r="AD22" s="39"/>
      <c r="AE22" s="44">
        <v>11.826203895399413</v>
      </c>
      <c r="AF22" s="44"/>
      <c r="AG22" s="44">
        <f t="shared" si="2"/>
        <v>0.13646392640775673</v>
      </c>
      <c r="AH22" s="44"/>
      <c r="AI22" s="44"/>
      <c r="AJ22" s="44">
        <v>1.1673820527209526</v>
      </c>
    </row>
    <row r="23" spans="1:37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</row>
    <row r="24" spans="1:2" ht="12.75">
      <c r="A24" s="47" t="s">
        <v>27</v>
      </c>
      <c r="B24" s="47"/>
    </row>
    <row r="25" ht="12.75">
      <c r="A25" s="48" t="s">
        <v>28</v>
      </c>
    </row>
    <row r="26" spans="1:37" ht="12.75" customHeight="1">
      <c r="A26" s="49" t="s">
        <v>29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1:37" ht="12.75">
      <c r="A27" s="49" t="s">
        <v>30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ht="12.75" customHeight="1">
      <c r="A28" s="49" t="s">
        <v>31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1:37" ht="12.75">
      <c r="A29" s="49" t="s">
        <v>32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</sheetData>
  <mergeCells count="21">
    <mergeCell ref="W9:X9"/>
    <mergeCell ref="S7:X8"/>
    <mergeCell ref="A7:B9"/>
    <mergeCell ref="D7:K7"/>
    <mergeCell ref="M7:N9"/>
    <mergeCell ref="P7:Q9"/>
    <mergeCell ref="D8:E9"/>
    <mergeCell ref="J8:K9"/>
    <mergeCell ref="S9:T9"/>
    <mergeCell ref="U9:V9"/>
    <mergeCell ref="H8:I9"/>
    <mergeCell ref="A3:AK3"/>
    <mergeCell ref="A4:AK4"/>
    <mergeCell ref="A5:AK5"/>
    <mergeCell ref="Z7:AA9"/>
    <mergeCell ref="AC7:AH8"/>
    <mergeCell ref="AJ7:AK9"/>
    <mergeCell ref="AC9:AD9"/>
    <mergeCell ref="AE9:AF9"/>
    <mergeCell ref="AG9:AH9"/>
    <mergeCell ref="F8:G9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2005-04-04T19:12:45Z</dcterms:created>
  <dcterms:modified xsi:type="dcterms:W3CDTF">2005-04-04T19:14:48Z</dcterms:modified>
  <cp:category/>
  <cp:version/>
  <cp:contentType/>
  <cp:contentStatus/>
</cp:coreProperties>
</file>