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T05-0054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<sst xmlns="http://schemas.openxmlformats.org/spreadsheetml/2006/main" count="40" uniqueCount="37">
  <si>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February 16, 2005</t>
  </si>
  <si>
    <t>Table T05-0054</t>
  </si>
  <si>
    <r>
      <t>Effect of the 2001-2004 Tax Cuts With Lump Sum Financing</t>
    </r>
    <r>
      <rPr>
        <b/>
        <vertAlign val="superscript"/>
        <sz val="12"/>
        <rFont val="Times New Roman"/>
        <family val="1"/>
      </rPr>
      <t>1</t>
    </r>
  </si>
  <si>
    <t>Distribution of Federal Tax Change by Cash Income Class, 2004</t>
  </si>
  <si>
    <t>Average Tax Change ($)</t>
  </si>
  <si>
    <t>Change in Federal Tax Payments (percent)</t>
  </si>
  <si>
    <t>Average Income Tax Rate</t>
  </si>
  <si>
    <t>Change in Income Tax Payments (percent)</t>
  </si>
  <si>
    <t>Number (thousands)</t>
  </si>
  <si>
    <t>Percent of Total</t>
  </si>
  <si>
    <t>Percent with Tax Increase</t>
  </si>
  <si>
    <t>Percent with Tax Cut</t>
  </si>
  <si>
    <t>Pre-EGTRRA</t>
  </si>
  <si>
    <t>Current Law</t>
  </si>
  <si>
    <t>Change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</si>
  <si>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</si>
  <si>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</si>
  <si>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</si>
  <si>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</si>
  <si>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</si>
  <si>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</si>
  <si>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</si>
  <si>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</si>
  <si>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</si>
  <si>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</si>
  <si>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</si>
  <si>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</si>
  <si>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Model.</t>
  </si>
  <si>
    <t>(1) Baseline is pre-EGTRRA law.  Tax cuts include EGTRRA, JCWA, JGTRRA, and WFTRA.  Lump sum financing equals about $1654 per tax unit.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</si>
  <si>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</si>
  <si>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</si>
  <si>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</si>
  <si>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(individual income tax, net of refundable credits; corporate income tax; payroll taxes (Social Security and Medicare); and estate tax) as a percentage of average cash income.  </t>
  </si>
  <si>
    <r>
      <t>Cash Income Class (thousands of 2003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</si>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</sst>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20" applyFont="1" quotePrefix="1">
      <alignment/>
      <protection/>
    </xf>
    <xf numFmtId="0" fontId="2" fillId="0" borderId="0" xfId="20">
      <alignment/>
      <protection/>
    </xf>
    <xf numFmtId="15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2" fillId="0" borderId="1" xfId="20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20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3" fillId="0" borderId="0" xfId="20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164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164" fontId="2" fillId="0" borderId="0" xfId="20" applyNumberFormat="1" applyAlignment="1">
      <alignment/>
      <protection/>
    </xf>
    <xf numFmtId="0" fontId="2" fillId="0" borderId="0" xfId="20" applyAlignment="1">
      <alignment horizontal="center"/>
      <protection/>
    </xf>
    <xf numFmtId="164" fontId="2" fillId="0" borderId="0" xfId="20" applyNumberFormat="1" applyAlignment="1">
      <alignment horizontal="right"/>
      <protection/>
    </xf>
    <xf numFmtId="16" fontId="3" fillId="0" borderId="0" xfId="20" applyNumberFormat="1" applyFont="1" applyAlignment="1" quotePrefix="1">
      <alignment horizontal="right"/>
      <protection/>
    </xf>
    <xf numFmtId="0" fontId="2" fillId="0" borderId="5" xfId="20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Alignment="1">
      <alignment/>
      <protection/>
    </xf>
    <xf numFmtId="0" fontId="0" fillId="0" borderId="0" xfId="0" applyAlignment="1">
      <alignment/>
    </xf>
    <xf numFmtId="0" fontId="2" fillId="0" borderId="0" xfId="20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workbookViewId="0" topLeftCell="A1">
      <selection activeCell="A3" sqref="A3:AK3"/>
    </sheetView>
  </sheetViews>
  <sheetFormatPr defaultColWidth="9.140625" defaultRowHeight="12.75"/>
  <cols>
    <col min="1" max="1" width="13.7109375" style="2" customWidth="1"/>
    <col min="2" max="2" width="2.57421875" style="2" customWidth="1"/>
    <col min="3" max="3" width="1.57421875" style="2" customWidth="1"/>
    <col min="4" max="4" width="9.421875" style="2" customWidth="1"/>
    <col min="5" max="5" width="3.28125" style="2" customWidth="1"/>
    <col min="6" max="6" width="9.00390625" style="2" customWidth="1"/>
    <col min="7" max="7" width="3.28125" style="2" customWidth="1"/>
    <col min="8" max="8" width="8.8515625" style="2" customWidth="1"/>
    <col min="9" max="9" width="3.28125" style="2" customWidth="1"/>
    <col min="10" max="10" width="8.8515625" style="2" customWidth="1"/>
    <col min="11" max="11" width="3.28125" style="2" customWidth="1"/>
    <col min="12" max="12" width="1.57421875" style="2" customWidth="1"/>
    <col min="13" max="13" width="10.00390625" style="2" customWidth="1"/>
    <col min="14" max="14" width="3.7109375" style="2" customWidth="1"/>
    <col min="15" max="15" width="1.57421875" style="2" customWidth="1"/>
    <col min="16" max="16" width="8.421875" style="2" customWidth="1"/>
    <col min="17" max="17" width="3.28125" style="2" customWidth="1"/>
    <col min="18" max="18" width="1.57421875" style="2" customWidth="1"/>
    <col min="19" max="19" width="8.421875" style="2" customWidth="1"/>
    <col min="20" max="20" width="3.28125" style="2" customWidth="1"/>
    <col min="21" max="21" width="8.421875" style="2" customWidth="1"/>
    <col min="22" max="22" width="3.28125" style="2" customWidth="1"/>
    <col min="23" max="23" width="7.00390625" style="2" customWidth="1"/>
    <col min="24" max="24" width="3.00390625" style="2" customWidth="1"/>
    <col min="25" max="25" width="1.57421875" style="2" customWidth="1"/>
    <col min="26" max="26" width="10.57421875" style="2" customWidth="1"/>
    <col min="27" max="27" width="4.57421875" style="2" customWidth="1"/>
    <col min="28" max="28" width="1.7109375" style="2" customWidth="1"/>
    <col min="29" max="29" width="8.421875" style="2" customWidth="1"/>
    <col min="30" max="30" width="3.421875" style="2" customWidth="1"/>
    <col min="31" max="31" width="7.00390625" style="2" customWidth="1"/>
    <col min="32" max="32" width="3.57421875" style="2" customWidth="1"/>
    <col min="33" max="33" width="7.00390625" style="2" customWidth="1"/>
    <col min="34" max="34" width="3.00390625" style="2" customWidth="1"/>
    <col min="35" max="35" width="1.7109375" style="2" customWidth="1"/>
    <col min="36" max="36" width="10.57421875" style="2" customWidth="1"/>
    <col min="37" max="37" width="4.140625" style="2" customWidth="1"/>
    <col min="38" max="16384" width="7.00390625" style="2" customWidth="1"/>
  </cols>
  <sheetData>
    <row r="1" ht="12.75">
      <c r="A1" s="1" t="s">
        <v>0</v>
      </c>
    </row>
    <row r="2" spans="1:4" ht="12.75">
      <c r="A2" s="3"/>
      <c r="D2" s="4"/>
    </row>
    <row r="3" spans="1:37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6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Y6" s="7"/>
      <c r="Z6" s="7"/>
      <c r="AA6" s="7"/>
      <c r="AB6" s="7"/>
      <c r="AC6" s="7"/>
      <c r="AD6" s="7"/>
      <c r="AE6" s="7"/>
      <c r="AF6" s="7"/>
      <c r="AJ6" s="7"/>
    </row>
    <row r="7" spans="1:37" ht="13.5" customHeight="1" thickTop="1">
      <c r="A7" s="8" t="s">
        <v>33</v>
      </c>
      <c r="B7" s="8"/>
      <c r="C7" s="9"/>
      <c r="D7" s="10" t="s">
        <v>34</v>
      </c>
      <c r="E7" s="10"/>
      <c r="F7" s="10"/>
      <c r="G7" s="10"/>
      <c r="H7" s="10"/>
      <c r="I7" s="10"/>
      <c r="J7" s="11"/>
      <c r="K7" s="11"/>
      <c r="L7" s="12"/>
      <c r="M7" s="8" t="s">
        <v>35</v>
      </c>
      <c r="N7" s="13"/>
      <c r="O7" s="14"/>
      <c r="P7" s="8" t="s">
        <v>4</v>
      </c>
      <c r="Q7" s="8"/>
      <c r="R7" s="15"/>
      <c r="S7" s="8" t="s">
        <v>36</v>
      </c>
      <c r="T7" s="8"/>
      <c r="U7" s="8"/>
      <c r="V7" s="8"/>
      <c r="W7" s="16"/>
      <c r="X7" s="16"/>
      <c r="Y7" s="17"/>
      <c r="Z7" s="8" t="s">
        <v>5</v>
      </c>
      <c r="AA7" s="8"/>
      <c r="AB7" s="17"/>
      <c r="AC7" s="18" t="s">
        <v>6</v>
      </c>
      <c r="AD7" s="19"/>
      <c r="AE7" s="19"/>
      <c r="AF7" s="19"/>
      <c r="AG7" s="19"/>
      <c r="AH7" s="19"/>
      <c r="AI7" s="20"/>
      <c r="AJ7" s="8" t="s">
        <v>7</v>
      </c>
      <c r="AK7" s="8"/>
    </row>
    <row r="8" spans="1:37" ht="12.75">
      <c r="A8" s="21"/>
      <c r="B8" s="21"/>
      <c r="C8" s="22"/>
      <c r="D8" s="21" t="s">
        <v>8</v>
      </c>
      <c r="E8" s="21"/>
      <c r="F8" s="23" t="s">
        <v>9</v>
      </c>
      <c r="G8" s="23"/>
      <c r="H8" s="23" t="s">
        <v>10</v>
      </c>
      <c r="I8" s="23"/>
      <c r="J8" s="23" t="s">
        <v>11</v>
      </c>
      <c r="K8" s="23"/>
      <c r="L8" s="22"/>
      <c r="M8" s="24"/>
      <c r="N8" s="24"/>
      <c r="O8" s="25"/>
      <c r="P8" s="21"/>
      <c r="Q8" s="21"/>
      <c r="R8" s="22"/>
      <c r="S8" s="26"/>
      <c r="T8" s="26"/>
      <c r="U8" s="26"/>
      <c r="V8" s="26"/>
      <c r="W8" s="27"/>
      <c r="X8" s="27"/>
      <c r="Y8" s="28"/>
      <c r="Z8" s="21"/>
      <c r="AA8" s="21"/>
      <c r="AB8" s="28"/>
      <c r="AC8" s="29"/>
      <c r="AD8" s="29"/>
      <c r="AE8" s="29"/>
      <c r="AF8" s="29"/>
      <c r="AG8" s="29"/>
      <c r="AH8" s="29"/>
      <c r="AI8" s="30"/>
      <c r="AJ8" s="21"/>
      <c r="AK8" s="21"/>
    </row>
    <row r="9" spans="1:37" ht="12.75">
      <c r="A9" s="26"/>
      <c r="B9" s="26"/>
      <c r="C9" s="22"/>
      <c r="D9" s="26"/>
      <c r="E9" s="26"/>
      <c r="F9" s="26"/>
      <c r="G9" s="26"/>
      <c r="H9" s="26"/>
      <c r="I9" s="26"/>
      <c r="J9" s="26"/>
      <c r="K9" s="26"/>
      <c r="L9" s="22"/>
      <c r="M9" s="31"/>
      <c r="N9" s="31"/>
      <c r="O9" s="25"/>
      <c r="P9" s="26"/>
      <c r="Q9" s="26"/>
      <c r="R9" s="22"/>
      <c r="S9" s="26" t="s">
        <v>12</v>
      </c>
      <c r="T9" s="26"/>
      <c r="U9" s="26" t="s">
        <v>13</v>
      </c>
      <c r="V9" s="26"/>
      <c r="W9" s="32" t="s">
        <v>14</v>
      </c>
      <c r="X9" s="33"/>
      <c r="Y9" s="22"/>
      <c r="Z9" s="26"/>
      <c r="AA9" s="26"/>
      <c r="AB9" s="22"/>
      <c r="AC9" s="26" t="s">
        <v>12</v>
      </c>
      <c r="AD9" s="26"/>
      <c r="AE9" s="32" t="s">
        <v>13</v>
      </c>
      <c r="AF9" s="33"/>
      <c r="AG9" s="32" t="s">
        <v>14</v>
      </c>
      <c r="AH9" s="33"/>
      <c r="AI9" s="22"/>
      <c r="AJ9" s="26"/>
      <c r="AK9" s="26"/>
    </row>
    <row r="10" spans="13:36" ht="12.75">
      <c r="M10" s="34"/>
      <c r="U10" s="34"/>
      <c r="W10" s="34"/>
      <c r="X10" s="34"/>
      <c r="Y10" s="35"/>
      <c r="Z10" s="34"/>
      <c r="AA10" s="34"/>
      <c r="AB10" s="35"/>
      <c r="AE10" s="34"/>
      <c r="AF10" s="34"/>
      <c r="AG10" s="34"/>
      <c r="AH10" s="34"/>
      <c r="AI10" s="35"/>
      <c r="AJ10" s="34"/>
    </row>
    <row r="11" spans="1:36" ht="12.75">
      <c r="A11" s="36" t="s">
        <v>15</v>
      </c>
      <c r="B11" s="36"/>
      <c r="D11" s="37">
        <v>20428.283364000057</v>
      </c>
      <c r="E11" s="38"/>
      <c r="F11" s="39">
        <v>14.234835020468328</v>
      </c>
      <c r="G11" s="40"/>
      <c r="H11" s="41">
        <f>100-J11</f>
        <v>99.94461863869437</v>
      </c>
      <c r="I11" s="40"/>
      <c r="J11" s="41">
        <v>0.055381361305628596</v>
      </c>
      <c r="K11" s="40"/>
      <c r="L11" s="42"/>
      <c r="M11" s="39">
        <v>-29.312700525377487</v>
      </c>
      <c r="N11" s="42"/>
      <c r="O11" s="42"/>
      <c r="P11" s="37">
        <v>1633.0735291902004</v>
      </c>
      <c r="Q11" s="40"/>
      <c r="R11" s="42"/>
      <c r="S11" s="43">
        <v>3.7011593698371046</v>
      </c>
      <c r="T11" s="38"/>
      <c r="U11" s="43">
        <v>31.928950133167046</v>
      </c>
      <c r="W11" s="43">
        <f>U11-S11</f>
        <v>28.227790763329942</v>
      </c>
      <c r="X11" s="43"/>
      <c r="Y11" s="43"/>
      <c r="Z11" s="43">
        <v>762.6742850733402</v>
      </c>
      <c r="AA11" s="43"/>
      <c r="AB11" s="43"/>
      <c r="AC11" s="43">
        <v>-5.843261733766425</v>
      </c>
      <c r="AD11" s="38"/>
      <c r="AE11" s="43">
        <v>22.666244834994835</v>
      </c>
      <c r="AF11" s="43"/>
      <c r="AG11" s="43">
        <f>AE11-AC11</f>
        <v>28.50950656876126</v>
      </c>
      <c r="AH11" s="43"/>
      <c r="AI11" s="43"/>
      <c r="AJ11" s="43">
        <v>-487.903980135162</v>
      </c>
    </row>
    <row r="12" spans="1:36" ht="12.75">
      <c r="A12" s="44" t="s">
        <v>16</v>
      </c>
      <c r="B12" s="44"/>
      <c r="D12" s="37">
        <v>26466.89160652206</v>
      </c>
      <c r="E12" s="38"/>
      <c r="F12" s="39">
        <v>18.44265760418196</v>
      </c>
      <c r="G12" s="40"/>
      <c r="H12" s="41">
        <f aca="true" t="shared" si="0" ref="H12:H22">100-J12</f>
        <v>99.77066324836701</v>
      </c>
      <c r="I12" s="40"/>
      <c r="J12" s="41">
        <v>0.22933675163299116</v>
      </c>
      <c r="K12" s="40"/>
      <c r="L12" s="42"/>
      <c r="M12" s="39">
        <v>-10.019539747998778</v>
      </c>
      <c r="N12" s="42"/>
      <c r="O12" s="42"/>
      <c r="P12" s="37">
        <v>1415.8069414943677</v>
      </c>
      <c r="Q12" s="40"/>
      <c r="R12" s="42"/>
      <c r="S12" s="43">
        <v>6.741397557363286</v>
      </c>
      <c r="T12" s="38"/>
      <c r="U12" s="43">
        <v>16.085480297531326</v>
      </c>
      <c r="W12" s="43">
        <f aca="true" t="shared" si="1" ref="W12:W22">U12-S12</f>
        <v>9.34408274016804</v>
      </c>
      <c r="X12" s="43"/>
      <c r="Y12" s="43"/>
      <c r="Z12" s="43">
        <v>138.60750179259134</v>
      </c>
      <c r="AA12" s="43"/>
      <c r="AB12" s="43"/>
      <c r="AC12" s="43">
        <v>-3.042681136205836</v>
      </c>
      <c r="AD12" s="38"/>
      <c r="AE12" s="43">
        <v>6.567120711975445</v>
      </c>
      <c r="AF12" s="43"/>
      <c r="AG12" s="43">
        <f aca="true" t="shared" si="2" ref="AG12:AG22">AE12-AC12</f>
        <v>9.60980184818128</v>
      </c>
      <c r="AH12" s="43"/>
      <c r="AI12" s="43"/>
      <c r="AJ12" s="43">
        <v>-315.8333528226529</v>
      </c>
    </row>
    <row r="13" spans="1:36" ht="12.75">
      <c r="A13" s="36" t="s">
        <v>17</v>
      </c>
      <c r="B13" s="36"/>
      <c r="D13" s="37">
        <v>20379.034767999874</v>
      </c>
      <c r="E13" s="38"/>
      <c r="F13" s="39">
        <v>14.200517617162294</v>
      </c>
      <c r="G13" s="40"/>
      <c r="H13" s="41">
        <f t="shared" si="0"/>
        <v>95.49531750123458</v>
      </c>
      <c r="I13" s="40"/>
      <c r="J13" s="41">
        <v>4.504682498765412</v>
      </c>
      <c r="K13" s="40"/>
      <c r="L13" s="42"/>
      <c r="M13" s="39">
        <v>-4.839830035858244</v>
      </c>
      <c r="N13" s="42"/>
      <c r="O13" s="42"/>
      <c r="P13" s="37">
        <v>1064.7681420075462</v>
      </c>
      <c r="Q13" s="40"/>
      <c r="R13" s="42"/>
      <c r="S13" s="43">
        <v>12.927461018937148</v>
      </c>
      <c r="T13" s="38"/>
      <c r="U13" s="43">
        <v>17.14162391352711</v>
      </c>
      <c r="W13" s="43">
        <f t="shared" si="1"/>
        <v>4.214162894589961</v>
      </c>
      <c r="X13" s="43"/>
      <c r="Y13" s="43"/>
      <c r="Z13" s="43">
        <v>32.598534920481164</v>
      </c>
      <c r="AA13" s="43"/>
      <c r="AB13" s="43"/>
      <c r="AC13" s="43">
        <v>2.1006900938554427</v>
      </c>
      <c r="AD13" s="38"/>
      <c r="AE13" s="43">
        <v>6.595420460988338</v>
      </c>
      <c r="AF13" s="43"/>
      <c r="AG13" s="43">
        <f t="shared" si="2"/>
        <v>4.494730367132895</v>
      </c>
      <c r="AH13" s="43"/>
      <c r="AI13" s="43"/>
      <c r="AJ13" s="43">
        <v>213.96446721389626</v>
      </c>
    </row>
    <row r="14" spans="1:36" ht="12.75">
      <c r="A14" s="36" t="s">
        <v>18</v>
      </c>
      <c r="B14" s="36"/>
      <c r="D14" s="37">
        <v>15377.069304000024</v>
      </c>
      <c r="E14" s="38"/>
      <c r="F14" s="39">
        <v>10.715048383678152</v>
      </c>
      <c r="G14" s="40"/>
      <c r="H14" s="41">
        <f t="shared" si="0"/>
        <v>90.30259223500019</v>
      </c>
      <c r="I14" s="40"/>
      <c r="J14" s="41">
        <v>9.697407764999808</v>
      </c>
      <c r="K14" s="40"/>
      <c r="L14" s="42"/>
      <c r="M14" s="39">
        <v>-3.105308466912311</v>
      </c>
      <c r="N14" s="42"/>
      <c r="O14" s="42"/>
      <c r="P14" s="37">
        <v>914.482743346749</v>
      </c>
      <c r="Q14" s="40"/>
      <c r="R14" s="42"/>
      <c r="S14" s="43">
        <v>16.688114521153434</v>
      </c>
      <c r="T14" s="38"/>
      <c r="U14" s="43">
        <v>19.275205592320187</v>
      </c>
      <c r="W14" s="43">
        <f t="shared" si="1"/>
        <v>2.5870910711667534</v>
      </c>
      <c r="X14" s="43"/>
      <c r="Y14" s="43"/>
      <c r="Z14" s="43">
        <v>15.502596349272638</v>
      </c>
      <c r="AA14" s="43"/>
      <c r="AB14" s="43"/>
      <c r="AC14" s="43">
        <v>5.413486692882515</v>
      </c>
      <c r="AD14" s="38"/>
      <c r="AE14" s="43">
        <v>8.301730735578198</v>
      </c>
      <c r="AF14" s="43"/>
      <c r="AG14" s="43">
        <f t="shared" si="2"/>
        <v>2.8882440426956837</v>
      </c>
      <c r="AH14" s="43"/>
      <c r="AI14" s="43"/>
      <c r="AJ14" s="43">
        <v>53.35275039085361</v>
      </c>
    </row>
    <row r="15" spans="1:36" ht="12.75">
      <c r="A15" s="36" t="s">
        <v>19</v>
      </c>
      <c r="B15" s="36"/>
      <c r="D15" s="37">
        <v>11446.457406999918</v>
      </c>
      <c r="E15" s="38"/>
      <c r="F15" s="39">
        <v>7.976119669683131</v>
      </c>
      <c r="G15" s="40"/>
      <c r="H15" s="41">
        <f t="shared" si="0"/>
        <v>84.31281073754849</v>
      </c>
      <c r="I15" s="40"/>
      <c r="J15" s="41">
        <v>15.687189262451518</v>
      </c>
      <c r="K15" s="40"/>
      <c r="L15" s="42"/>
      <c r="M15" s="39">
        <v>-1.7880274313783084</v>
      </c>
      <c r="N15" s="42"/>
      <c r="O15" s="42"/>
      <c r="P15" s="37">
        <v>662.3292230632734</v>
      </c>
      <c r="Q15" s="40"/>
      <c r="R15" s="42"/>
      <c r="S15" s="43">
        <v>18.80549431223114</v>
      </c>
      <c r="T15" s="38"/>
      <c r="U15" s="43">
        <v>20.257274346700598</v>
      </c>
      <c r="W15" s="43">
        <f t="shared" si="1"/>
        <v>1.4517800344694578</v>
      </c>
      <c r="X15" s="43"/>
      <c r="Y15" s="43"/>
      <c r="Z15" s="43">
        <v>7.719978057290874</v>
      </c>
      <c r="AA15" s="43"/>
      <c r="AB15" s="43"/>
      <c r="AC15" s="43">
        <v>7.01291661388931</v>
      </c>
      <c r="AD15" s="38"/>
      <c r="AE15" s="43">
        <v>8.830601841307987</v>
      </c>
      <c r="AF15" s="43"/>
      <c r="AG15" s="43">
        <f t="shared" si="2"/>
        <v>1.8176852274186768</v>
      </c>
      <c r="AH15" s="43"/>
      <c r="AI15" s="43"/>
      <c r="AJ15" s="43">
        <v>25.91910509557025</v>
      </c>
    </row>
    <row r="16" spans="1:36" ht="12.75">
      <c r="A16" s="36" t="s">
        <v>20</v>
      </c>
      <c r="B16" s="36"/>
      <c r="D16" s="37">
        <v>20053.85542099996</v>
      </c>
      <c r="E16" s="38"/>
      <c r="F16" s="39">
        <v>13.973926166763448</v>
      </c>
      <c r="G16" s="40"/>
      <c r="H16" s="41">
        <f t="shared" si="0"/>
        <v>72.61937017671963</v>
      </c>
      <c r="I16" s="40"/>
      <c r="J16" s="41">
        <v>27.380629823280376</v>
      </c>
      <c r="K16" s="40"/>
      <c r="L16" s="42"/>
      <c r="M16" s="39">
        <v>-0.5113068150432114</v>
      </c>
      <c r="N16" s="42"/>
      <c r="O16" s="42"/>
      <c r="P16" s="37">
        <v>253.88604564507926</v>
      </c>
      <c r="Q16" s="40"/>
      <c r="R16" s="42"/>
      <c r="S16" s="43">
        <v>20.76511093700595</v>
      </c>
      <c r="T16" s="38"/>
      <c r="U16" s="43">
        <v>21.170244324676922</v>
      </c>
      <c r="W16" s="43">
        <f t="shared" si="1"/>
        <v>0.40513338767097196</v>
      </c>
      <c r="X16" s="43"/>
      <c r="Y16" s="43"/>
      <c r="Z16" s="43">
        <v>1.9510292475684352</v>
      </c>
      <c r="AA16" s="43"/>
      <c r="AB16" s="43"/>
      <c r="AC16" s="43">
        <v>8.687710173428567</v>
      </c>
      <c r="AD16" s="38"/>
      <c r="AE16" s="43">
        <v>9.493155420174022</v>
      </c>
      <c r="AF16" s="43"/>
      <c r="AG16" s="43">
        <f t="shared" si="2"/>
        <v>0.8054452467454549</v>
      </c>
      <c r="AH16" s="43"/>
      <c r="AI16" s="43"/>
      <c r="AJ16" s="43">
        <v>9.271087900801712</v>
      </c>
    </row>
    <row r="17" spans="1:36" ht="12.75">
      <c r="A17" s="36" t="s">
        <v>21</v>
      </c>
      <c r="B17" s="36"/>
      <c r="D17" s="37">
        <v>11394.90796099997</v>
      </c>
      <c r="E17" s="38"/>
      <c r="F17" s="39">
        <v>7.940198988237182</v>
      </c>
      <c r="G17" s="40"/>
      <c r="H17" s="41">
        <f t="shared" si="0"/>
        <v>27.229884094538832</v>
      </c>
      <c r="I17" s="40"/>
      <c r="J17" s="41">
        <v>72.77011590546117</v>
      </c>
      <c r="K17" s="40"/>
      <c r="L17" s="42"/>
      <c r="M17" s="39">
        <v>1.1526708311215694</v>
      </c>
      <c r="N17" s="42"/>
      <c r="O17" s="42"/>
      <c r="P17" s="37">
        <v>-782.0390758937913</v>
      </c>
      <c r="Q17" s="40"/>
      <c r="R17" s="42"/>
      <c r="S17" s="43">
        <v>22.840765129699857</v>
      </c>
      <c r="T17" s="38"/>
      <c r="U17" s="43">
        <v>21.95137313583324</v>
      </c>
      <c r="W17" s="43">
        <f t="shared" si="1"/>
        <v>-0.8893919938666173</v>
      </c>
      <c r="X17" s="43"/>
      <c r="Y17" s="43"/>
      <c r="Z17" s="43">
        <v>-3.893880037801581</v>
      </c>
      <c r="AA17" s="43"/>
      <c r="AB17" s="43"/>
      <c r="AC17" s="43">
        <v>10.335010240117148</v>
      </c>
      <c r="AD17" s="38"/>
      <c r="AE17" s="43">
        <v>9.972168770750354</v>
      </c>
      <c r="AF17" s="43"/>
      <c r="AG17" s="43">
        <f t="shared" si="2"/>
        <v>-0.36284146936679385</v>
      </c>
      <c r="AH17" s="43"/>
      <c r="AI17" s="43"/>
      <c r="AJ17" s="43">
        <v>-3.5107993213046</v>
      </c>
    </row>
    <row r="18" spans="1:36" ht="12.75">
      <c r="A18" s="36" t="s">
        <v>22</v>
      </c>
      <c r="B18" s="36"/>
      <c r="D18" s="37">
        <v>13281.33742700003</v>
      </c>
      <c r="E18" s="38"/>
      <c r="F18" s="39">
        <v>9.254700640078521</v>
      </c>
      <c r="G18" s="40"/>
      <c r="H18" s="41">
        <f t="shared" si="0"/>
        <v>4.164915487098554</v>
      </c>
      <c r="I18" s="40"/>
      <c r="J18" s="41">
        <v>95.83508451290145</v>
      </c>
      <c r="K18" s="40"/>
      <c r="L18" s="42"/>
      <c r="M18" s="39">
        <v>2.4627176762491065</v>
      </c>
      <c r="N18" s="42"/>
      <c r="O18" s="42"/>
      <c r="P18" s="37">
        <v>-2498.345547194132</v>
      </c>
      <c r="Q18" s="40"/>
      <c r="R18" s="42"/>
      <c r="S18" s="43">
        <v>25.229014920768726</v>
      </c>
      <c r="T18" s="38"/>
      <c r="U18" s="43">
        <v>23.38761628207415</v>
      </c>
      <c r="W18" s="43">
        <f t="shared" si="1"/>
        <v>-1.841398638694578</v>
      </c>
      <c r="X18" s="43"/>
      <c r="Y18" s="43"/>
      <c r="Z18" s="43">
        <v>-7.298732374757194</v>
      </c>
      <c r="AA18" s="43"/>
      <c r="AB18" s="43"/>
      <c r="AC18" s="43">
        <v>13.205087261756459</v>
      </c>
      <c r="AD18" s="38"/>
      <c r="AE18" s="43">
        <v>12.006662445964729</v>
      </c>
      <c r="AF18" s="43"/>
      <c r="AG18" s="43">
        <f t="shared" si="2"/>
        <v>-1.1984248157917303</v>
      </c>
      <c r="AH18" s="43"/>
      <c r="AI18" s="43"/>
      <c r="AJ18" s="43">
        <v>-9.075478200454729</v>
      </c>
    </row>
    <row r="19" spans="1:36" ht="12.75">
      <c r="A19" s="36" t="s">
        <v>23</v>
      </c>
      <c r="B19" s="36"/>
      <c r="D19" s="37">
        <v>3339.442860000056</v>
      </c>
      <c r="E19" s="38"/>
      <c r="F19" s="39">
        <v>2.326990345951106</v>
      </c>
      <c r="G19" s="40"/>
      <c r="H19" s="41">
        <f t="shared" si="0"/>
        <v>2.863334266147149</v>
      </c>
      <c r="I19" s="40"/>
      <c r="J19" s="41">
        <v>97.13666573385285</v>
      </c>
      <c r="K19" s="40"/>
      <c r="L19" s="42"/>
      <c r="M19" s="39">
        <v>3.4923698730196318</v>
      </c>
      <c r="N19" s="42"/>
      <c r="O19" s="42"/>
      <c r="P19" s="37">
        <v>-7413.436528502469</v>
      </c>
      <c r="Q19" s="40"/>
      <c r="R19" s="42"/>
      <c r="S19" s="43">
        <v>27.850191658334605</v>
      </c>
      <c r="T19" s="38"/>
      <c r="U19" s="43">
        <v>25.33045348836899</v>
      </c>
      <c r="W19" s="43">
        <f t="shared" si="1"/>
        <v>-2.519738169965617</v>
      </c>
      <c r="X19" s="43"/>
      <c r="Y19" s="43"/>
      <c r="Z19" s="43">
        <v>-9.047471560978096</v>
      </c>
      <c r="AA19" s="43"/>
      <c r="AB19" s="43"/>
      <c r="AC19" s="43">
        <v>17.88888948076202</v>
      </c>
      <c r="AD19" s="38"/>
      <c r="AE19" s="43">
        <v>16.36615514414125</v>
      </c>
      <c r="AF19" s="43"/>
      <c r="AG19" s="43">
        <f t="shared" si="2"/>
        <v>-1.522734336620772</v>
      </c>
      <c r="AH19" s="43"/>
      <c r="AI19" s="43"/>
      <c r="AJ19" s="43">
        <v>-8.51217923984798</v>
      </c>
    </row>
    <row r="20" spans="1:36" ht="12.75">
      <c r="A20" s="36" t="s">
        <v>24</v>
      </c>
      <c r="B20" s="36"/>
      <c r="D20" s="37">
        <v>527.414850451904</v>
      </c>
      <c r="E20" s="38"/>
      <c r="F20" s="39">
        <v>0.3675131801215506</v>
      </c>
      <c r="G20" s="40"/>
      <c r="H20" s="41">
        <f t="shared" si="0"/>
        <v>2.432725195480586</v>
      </c>
      <c r="I20" s="40"/>
      <c r="J20" s="41">
        <v>97.56727480451941</v>
      </c>
      <c r="K20" s="40"/>
      <c r="L20" s="42"/>
      <c r="M20" s="39">
        <v>5.094092430715484</v>
      </c>
      <c r="N20" s="42"/>
      <c r="O20" s="42"/>
      <c r="P20" s="37">
        <v>-24575.829472346508</v>
      </c>
      <c r="Q20" s="40"/>
      <c r="R20" s="42"/>
      <c r="S20" s="43">
        <v>30.14065555704843</v>
      </c>
      <c r="T20" s="38"/>
      <c r="U20" s="43">
        <v>26.581956204751517</v>
      </c>
      <c r="W20" s="43">
        <f t="shared" si="1"/>
        <v>-3.5586993522969124</v>
      </c>
      <c r="X20" s="43"/>
      <c r="Y20" s="43"/>
      <c r="Z20" s="43">
        <v>-11.806974704581974</v>
      </c>
      <c r="AA20" s="43"/>
      <c r="AB20" s="43"/>
      <c r="AC20" s="43">
        <v>20.909258335813767</v>
      </c>
      <c r="AD20" s="38"/>
      <c r="AE20" s="43">
        <v>18.675416149665764</v>
      </c>
      <c r="AF20" s="43"/>
      <c r="AG20" s="43">
        <f t="shared" si="2"/>
        <v>-2.233842186148003</v>
      </c>
      <c r="AH20" s="43"/>
      <c r="AI20" s="43"/>
      <c r="AJ20" s="43">
        <v>-10.683507517441857</v>
      </c>
    </row>
    <row r="21" spans="1:36" ht="12.75">
      <c r="A21" s="36" t="s">
        <v>25</v>
      </c>
      <c r="B21" s="36"/>
      <c r="D21" s="37">
        <v>257.2011869999983</v>
      </c>
      <c r="E21" s="38"/>
      <c r="F21" s="39">
        <v>0.17922291358389975</v>
      </c>
      <c r="G21" s="40"/>
      <c r="H21" s="41">
        <f t="shared" si="0"/>
        <v>0.5245852188782862</v>
      </c>
      <c r="I21" s="40"/>
      <c r="J21" s="41">
        <v>99.47541478112171</v>
      </c>
      <c r="K21" s="40"/>
      <c r="L21" s="42"/>
      <c r="M21" s="39">
        <v>8.095105297604748</v>
      </c>
      <c r="N21" s="42"/>
      <c r="O21" s="42"/>
      <c r="P21" s="37">
        <v>-155131.26974471222</v>
      </c>
      <c r="Q21" s="40"/>
      <c r="R21" s="42"/>
      <c r="S21" s="43">
        <v>34.59368443669735</v>
      </c>
      <c r="T21" s="38"/>
      <c r="U21" s="43">
        <v>29.29897432056452</v>
      </c>
      <c r="W21" s="43">
        <f t="shared" si="1"/>
        <v>-5.294710116132833</v>
      </c>
      <c r="X21" s="43"/>
      <c r="Y21" s="43"/>
      <c r="Z21" s="43">
        <v>-15.305424103702077</v>
      </c>
      <c r="AA21" s="43"/>
      <c r="AB21" s="43"/>
      <c r="AC21" s="43">
        <v>23.356557665750753</v>
      </c>
      <c r="AD21" s="38"/>
      <c r="AE21" s="43">
        <v>20.062556973834962</v>
      </c>
      <c r="AF21" s="43"/>
      <c r="AG21" s="43">
        <f t="shared" si="2"/>
        <v>-3.294000691915791</v>
      </c>
      <c r="AH21" s="43"/>
      <c r="AI21" s="43"/>
      <c r="AJ21" s="43">
        <v>-14.103108596118178</v>
      </c>
    </row>
    <row r="22" spans="1:36" ht="12.75">
      <c r="A22" s="36" t="s">
        <v>26</v>
      </c>
      <c r="B22" s="36"/>
      <c r="D22" s="37">
        <v>143509.09817097383</v>
      </c>
      <c r="E22" s="38"/>
      <c r="F22" s="39">
        <v>100</v>
      </c>
      <c r="G22" s="40"/>
      <c r="H22" s="41">
        <f t="shared" si="0"/>
        <v>75.71761913130737</v>
      </c>
      <c r="I22" s="40"/>
      <c r="J22" s="41">
        <v>24.282380868692634</v>
      </c>
      <c r="K22" s="40"/>
      <c r="L22" s="42"/>
      <c r="M22" s="39">
        <v>2.259005800957278E-06</v>
      </c>
      <c r="N22" s="42"/>
      <c r="O22" s="42"/>
      <c r="P22" s="37">
        <v>-0.0010004567736223338</v>
      </c>
      <c r="Q22" s="40"/>
      <c r="R22" s="42"/>
      <c r="S22" s="43">
        <v>22.81355042451292</v>
      </c>
      <c r="T22" s="38"/>
      <c r="U22" s="43">
        <v>22.813548614846862</v>
      </c>
      <c r="W22" s="43">
        <f t="shared" si="1"/>
        <v>-1.8096660561184308E-06</v>
      </c>
      <c r="X22" s="43"/>
      <c r="Y22" s="43"/>
      <c r="Z22" s="43">
        <v>-7.643029443863434E-06</v>
      </c>
      <c r="AA22" s="43"/>
      <c r="AB22" s="43"/>
      <c r="AC22" s="43">
        <v>11.371230408128778</v>
      </c>
      <c r="AD22" s="38"/>
      <c r="AE22" s="43">
        <v>12.080458107012293</v>
      </c>
      <c r="AF22" s="43"/>
      <c r="AG22" s="43">
        <f t="shared" si="2"/>
        <v>0.7092276988835149</v>
      </c>
      <c r="AH22" s="43"/>
      <c r="AI22" s="43"/>
      <c r="AJ22" s="43">
        <v>6.237035689440597</v>
      </c>
    </row>
    <row r="23" spans="1:37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2" ht="12.75">
      <c r="A24" s="46" t="s">
        <v>27</v>
      </c>
      <c r="B24" s="46"/>
    </row>
    <row r="25" ht="12.75">
      <c r="A25" s="47" t="s">
        <v>28</v>
      </c>
    </row>
    <row r="26" spans="1:37" ht="12.75" customHeight="1">
      <c r="A26" s="48" t="s">
        <v>29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1:37" ht="12.75">
      <c r="A27" s="48" t="s">
        <v>30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12.75" customHeight="1">
      <c r="A28" s="48" t="s">
        <v>31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</row>
    <row r="29" spans="1:37" ht="12.75">
      <c r="A29" s="48" t="s">
        <v>32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</sheetData>
  <mergeCells count="21">
    <mergeCell ref="W9:X9"/>
    <mergeCell ref="S7:X8"/>
    <mergeCell ref="A7:B9"/>
    <mergeCell ref="D7:K7"/>
    <mergeCell ref="M7:N9"/>
    <mergeCell ref="P7:Q9"/>
    <mergeCell ref="D8:E9"/>
    <mergeCell ref="J8:K9"/>
    <mergeCell ref="S9:T9"/>
    <mergeCell ref="U9:V9"/>
    <mergeCell ref="H8:I9"/>
    <mergeCell ref="A3:AK3"/>
    <mergeCell ref="A4:AK4"/>
    <mergeCell ref="A5:AK5"/>
    <mergeCell ref="Z7:AA9"/>
    <mergeCell ref="AC7:AH8"/>
    <mergeCell ref="AJ7:AK9"/>
    <mergeCell ref="AC9:AD9"/>
    <mergeCell ref="AE9:AF9"/>
    <mergeCell ref="AG9:AH9"/>
    <mergeCell ref="F8:G9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2005-04-04T19:12:10Z</dcterms:created>
  <dcterms:modified xsi:type="dcterms:W3CDTF">2005-04-04T19:14:12Z</dcterms:modified>
  <cp:category/>
  <cp:version/>
  <cp:contentType/>
  <cp:contentStatus/>
</cp:coreProperties>
</file>