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0955" windowHeight="9720" activeTab="0"/>
  </bookViews>
  <sheets>
    <sheet name="T12-0232" sheetId="1" r:id="rId1"/>
  </sheets>
  <externalReferences>
    <externalReference r:id="rId4"/>
  </externalReferences>
  <definedNames/>
  <calcPr fullCalcOnLoad="1"/>
</workbook>
</file>

<file path=xl/sharedStrings.xml><?xml version="1.0" encoding="utf-8"?>
<sst xmlns="http://schemas.openxmlformats.org/spreadsheetml/2006/main" count="30" uniqueCount="28">
  <si>
    <t>PRELIMINARY RESULTS</t>
  </si>
  <si>
    <t>http://www.taxpolicycenter.org</t>
  </si>
  <si>
    <t>Table T12-0232</t>
  </si>
  <si>
    <t>Effective Marginal Tax Rates (EMTR) On Wages and Salaries</t>
  </si>
  <si>
    <r>
      <t>By Cash Income Level, 2012</t>
    </r>
    <r>
      <rPr>
        <b/>
        <vertAlign val="superscript"/>
        <sz val="12"/>
        <rFont val="Calibri"/>
        <family val="2"/>
      </rPr>
      <t xml:space="preserve"> 1</t>
    </r>
  </si>
  <si>
    <r>
      <t>Cash Income Level (thousands of 2012 dollars)</t>
    </r>
    <r>
      <rPr>
        <b/>
        <vertAlign val="superscript"/>
        <sz val="10"/>
        <rFont val="Calibri"/>
        <family val="2"/>
      </rPr>
      <t>2</t>
    </r>
  </si>
  <si>
    <t>Tax Units (thousands)</t>
  </si>
  <si>
    <t>Individual Income Tax</t>
  </si>
  <si>
    <t>Individual Income Tax plus Payroll Tax</t>
  </si>
  <si>
    <t>Current Law</t>
  </si>
  <si>
    <t>Current Policy</t>
  </si>
  <si>
    <t>Less than 10</t>
  </si>
  <si>
    <t>10-20</t>
  </si>
  <si>
    <t>20-30</t>
  </si>
  <si>
    <t>30-40</t>
  </si>
  <si>
    <t>40-50</t>
  </si>
  <si>
    <t>50-75</t>
  </si>
  <si>
    <t>75-100</t>
  </si>
  <si>
    <t>100-200</t>
  </si>
  <si>
    <t>200-500</t>
  </si>
  <si>
    <t>500-1,000</t>
  </si>
  <si>
    <t>More than 1,000</t>
  </si>
  <si>
    <t>All</t>
  </si>
  <si>
    <t>Source: Urban-Brookings Tax Policy Center Microsimulation Model (version 0412-7).</t>
  </si>
  <si>
    <t>(1) Calendar year. Effective marginal tax rates are weighted by wages and salaries. For a description of TPC's current law and current policy baselines, see:</t>
  </si>
  <si>
    <t>http://taxpolicycenter.org/numbers/displayatab.cfm?Docid=3131</t>
  </si>
  <si>
    <t xml:space="preserve">(2) Includes both filing and non-filing units but excludes those that are dependents of other tax units. Tax units with negative cash income are excluded from the lowest income class but are included in the totals. For a description of cash income, see </t>
  </si>
  <si>
    <t>http://www.taxpolicycenter.org/TaxModel/income.cfm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</si>
</sst>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1"/>
      <color theme="1"/>
      <name val="Calibri"/>
      <family val="2"/>
    </font>
    <font>
      <sz val="11"/>
      <color indexed="8"/>
      <name val="Calibri"/>
      <family val="2"/>
    </font>
    <font>
      <sz val="10"/>
      <name val="Times New Roman"/>
      <family val="1"/>
    </font>
    <font>
      <b/>
      <sz val="10"/>
      <name val="Calibri"/>
      <family val="2"/>
    </font>
    <font>
      <sz val="10"/>
      <name val="Calibri"/>
      <family val="2"/>
    </font>
    <font>
      <u val="single"/>
      <sz val="10"/>
      <color indexed="12"/>
      <name val="Arial"/>
      <family val="2"/>
    </font>
    <font>
      <u val="single"/>
      <sz val="10"/>
      <color indexed="12"/>
      <name val="Calibri"/>
      <family val="2"/>
    </font>
    <font>
      <b/>
      <sz val="12"/>
      <name val="Calibri"/>
      <family val="2"/>
    </font>
    <font>
      <b/>
      <vertAlign val="superscript"/>
      <sz val="12"/>
      <name val="Calibri"/>
      <family val="2"/>
    </font>
    <font>
      <b/>
      <vertAlign val="superscrip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4">
    <xf numFmtId="0" fontId="0" fillId="0" borderId="0" xfId="0" applyFont="1" applyAlignment="1">
      <alignment/>
    </xf>
    <xf numFmtId="15" fontId="3" fillId="0" borderId="0" xfId="56" applyNumberFormat="1" applyFont="1" applyFill="1" applyAlignment="1" quotePrefix="1">
      <alignment horizontal="left"/>
      <protection/>
    </xf>
    <xf numFmtId="0" fontId="4" fillId="0" borderId="0" xfId="56" applyFont="1">
      <alignment/>
      <protection/>
    </xf>
    <xf numFmtId="0" fontId="3" fillId="0" borderId="0" xfId="56" applyFont="1">
      <alignment/>
      <protection/>
    </xf>
    <xf numFmtId="0" fontId="6" fillId="0" borderId="0" xfId="52" applyFont="1" applyAlignment="1" applyProtection="1">
      <alignment horizontal="right"/>
      <protection/>
    </xf>
    <xf numFmtId="15" fontId="3" fillId="0" borderId="0" xfId="56" applyNumberFormat="1" applyFont="1">
      <alignment/>
      <protection/>
    </xf>
    <xf numFmtId="0" fontId="3" fillId="0" borderId="0" xfId="56" applyFont="1" applyBorder="1" applyAlignment="1">
      <alignment horizontal="center" vertical="center" wrapText="1"/>
      <protection/>
    </xf>
    <xf numFmtId="0" fontId="3" fillId="0" borderId="0" xfId="56" applyFont="1" applyAlignment="1">
      <alignment horizontal="right" indent="2"/>
      <protection/>
    </xf>
    <xf numFmtId="0" fontId="3" fillId="0" borderId="0" xfId="56" applyFont="1" applyAlignment="1">
      <alignment horizontal="right"/>
      <protection/>
    </xf>
    <xf numFmtId="3" fontId="4" fillId="0" borderId="0" xfId="56" applyNumberFormat="1" applyFont="1" applyAlignment="1">
      <alignment horizontal="right" indent="1"/>
      <protection/>
    </xf>
    <xf numFmtId="164" fontId="4" fillId="0" borderId="0" xfId="56" applyNumberFormat="1" applyFont="1" applyAlignment="1">
      <alignment horizontal="right" indent="1"/>
      <protection/>
    </xf>
    <xf numFmtId="164" fontId="4" fillId="0" borderId="0" xfId="56" applyNumberFormat="1" applyFont="1" applyAlignment="1">
      <alignment horizontal="right" indent="2"/>
      <protection/>
    </xf>
    <xf numFmtId="49" fontId="3" fillId="0" borderId="0" xfId="56" applyNumberFormat="1" applyFont="1" applyAlignment="1">
      <alignment horizontal="right" indent="2"/>
      <protection/>
    </xf>
    <xf numFmtId="16" fontId="3" fillId="0" borderId="0" xfId="56" applyNumberFormat="1" applyFont="1" applyAlignment="1">
      <alignment horizontal="right" indent="2"/>
      <protection/>
    </xf>
    <xf numFmtId="16" fontId="3" fillId="0" borderId="0" xfId="56" applyNumberFormat="1" applyFont="1" applyAlignment="1" quotePrefix="1">
      <alignment horizontal="right"/>
      <protection/>
    </xf>
    <xf numFmtId="0" fontId="4" fillId="0" borderId="0" xfId="0" applyFont="1" applyAlignment="1">
      <alignment horizontal="right" indent="1"/>
    </xf>
    <xf numFmtId="0" fontId="4" fillId="0" borderId="0" xfId="56" applyFont="1" applyAlignment="1">
      <alignment horizontal="right" indent="1"/>
      <protection/>
    </xf>
    <xf numFmtId="0" fontId="4" fillId="0" borderId="10" xfId="56" applyFont="1" applyBorder="1">
      <alignment/>
      <protection/>
    </xf>
    <xf numFmtId="0" fontId="6" fillId="0" borderId="0" xfId="52" applyFont="1" applyAlignment="1" applyProtection="1">
      <alignment/>
      <protection/>
    </xf>
    <xf numFmtId="0" fontId="4" fillId="0" borderId="0" xfId="0" applyFont="1" applyAlignment="1">
      <alignment/>
    </xf>
    <xf numFmtId="0" fontId="3" fillId="0" borderId="11" xfId="56" applyFont="1" applyBorder="1" applyAlignment="1">
      <alignment horizontal="center" vertical="center" wrapText="1"/>
      <protection/>
    </xf>
    <xf numFmtId="0" fontId="3" fillId="0" borderId="10" xfId="56" applyFont="1" applyBorder="1" applyAlignment="1">
      <alignment horizontal="center" vertical="center" wrapText="1"/>
      <protection/>
    </xf>
    <xf numFmtId="0" fontId="3" fillId="0" borderId="0" xfId="56" applyFont="1" applyBorder="1" applyAlignment="1">
      <alignment horizontal="center" vertical="center" wrapText="1"/>
      <protection/>
    </xf>
    <xf numFmtId="0" fontId="4" fillId="0" borderId="11" xfId="56" applyFont="1" applyFill="1" applyBorder="1" applyAlignment="1">
      <alignment horizontal="left"/>
      <protection/>
    </xf>
    <xf numFmtId="0" fontId="4" fillId="0" borderId="0" xfId="56" applyFont="1" applyFill="1" applyBorder="1" applyAlignment="1">
      <alignment horizontal="left" wrapText="1"/>
      <protection/>
    </xf>
    <xf numFmtId="0" fontId="4" fillId="0" borderId="0" xfId="56" applyNumberFormat="1" applyFont="1" applyAlignment="1">
      <alignment horizontal="left" vertical="top" wrapText="1"/>
      <protection/>
    </xf>
    <xf numFmtId="0" fontId="7" fillId="0" borderId="0" xfId="56" applyFont="1" applyFill="1" applyAlignment="1">
      <alignment horizontal="center"/>
      <protection/>
    </xf>
    <xf numFmtId="0" fontId="7" fillId="0" borderId="0" xfId="56" applyFont="1" applyAlignment="1">
      <alignment horizontal="center" wrapText="1"/>
      <protection/>
    </xf>
    <xf numFmtId="0" fontId="7" fillId="0" borderId="0" xfId="0" applyFont="1" applyAlignment="1">
      <alignment horizontal="center" wrapText="1"/>
    </xf>
    <xf numFmtId="0" fontId="3" fillId="0" borderId="12" xfId="56" applyFont="1" applyBorder="1" applyAlignment="1">
      <alignment horizontal="center" vertical="center" wrapText="1"/>
      <protection/>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Acc and Freeze Options"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MTR%20Levels%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 WS Levels"/>
      <sheetName val="12 CapInc Levels"/>
      <sheetName val="13 WS Levels"/>
      <sheetName val="13 CapInc Levels"/>
      <sheetName val="22 WS Levels"/>
      <sheetName val="22 CapInc Levels"/>
      <sheetName val="2012"/>
      <sheetName val="2013"/>
      <sheetName val="2022"/>
    </sheetNames>
    <sheetDataSet>
      <sheetData sheetId="6">
        <row r="550">
          <cell r="D550">
            <v>-8.93</v>
          </cell>
        </row>
        <row r="551">
          <cell r="D551">
            <v>2.35</v>
          </cell>
        </row>
        <row r="552">
          <cell r="D552">
            <v>14.81</v>
          </cell>
        </row>
        <row r="553">
          <cell r="D553">
            <v>18.71</v>
          </cell>
        </row>
        <row r="554">
          <cell r="D554">
            <v>18.4</v>
          </cell>
        </row>
        <row r="555">
          <cell r="D555">
            <v>20.47</v>
          </cell>
        </row>
        <row r="556">
          <cell r="D556">
            <v>22.64</v>
          </cell>
        </row>
        <row r="557">
          <cell r="D557">
            <v>27.66</v>
          </cell>
        </row>
        <row r="558">
          <cell r="D558">
            <v>32.71</v>
          </cell>
        </row>
        <row r="559">
          <cell r="D559">
            <v>29.36</v>
          </cell>
        </row>
        <row r="560">
          <cell r="D560">
            <v>33.98</v>
          </cell>
        </row>
        <row r="561">
          <cell r="D561">
            <v>24.33</v>
          </cell>
        </row>
        <row r="574">
          <cell r="D574">
            <v>-8.93</v>
          </cell>
        </row>
        <row r="575">
          <cell r="D575">
            <v>2.3</v>
          </cell>
        </row>
        <row r="576">
          <cell r="D576">
            <v>14.57</v>
          </cell>
        </row>
        <row r="577">
          <cell r="D577">
            <v>18.28</v>
          </cell>
        </row>
        <row r="578">
          <cell r="D578">
            <v>17.77</v>
          </cell>
        </row>
        <row r="579">
          <cell r="D579">
            <v>18.95</v>
          </cell>
        </row>
        <row r="580">
          <cell r="D580">
            <v>18.47</v>
          </cell>
        </row>
        <row r="581">
          <cell r="D581">
            <v>24.59</v>
          </cell>
        </row>
        <row r="582">
          <cell r="D582">
            <v>31.27</v>
          </cell>
        </row>
        <row r="583">
          <cell r="D583">
            <v>30.4</v>
          </cell>
        </row>
        <row r="584">
          <cell r="D584">
            <v>33.98</v>
          </cell>
        </row>
        <row r="585">
          <cell r="D585">
            <v>22.44</v>
          </cell>
        </row>
        <row r="598">
          <cell r="D598">
            <v>12.87</v>
          </cell>
        </row>
        <row r="599">
          <cell r="D599">
            <v>12.93</v>
          </cell>
        </row>
        <row r="600">
          <cell r="D600">
            <v>12.91</v>
          </cell>
        </row>
        <row r="601">
          <cell r="D601">
            <v>12.82</v>
          </cell>
        </row>
        <row r="602">
          <cell r="D602">
            <v>12.8</v>
          </cell>
        </row>
        <row r="603">
          <cell r="D603">
            <v>12.71</v>
          </cell>
        </row>
        <row r="604">
          <cell r="D604">
            <v>12.74</v>
          </cell>
        </row>
        <row r="605">
          <cell r="D605">
            <v>9.92</v>
          </cell>
        </row>
        <row r="606">
          <cell r="D606">
            <v>5.15</v>
          </cell>
        </row>
        <row r="607">
          <cell r="D607">
            <v>3.49</v>
          </cell>
        </row>
        <row r="608">
          <cell r="D608">
            <v>3.04</v>
          </cell>
        </row>
        <row r="609">
          <cell r="D609">
            <v>10.02</v>
          </cell>
        </row>
        <row r="622">
          <cell r="D622">
            <v>12.87</v>
          </cell>
        </row>
        <row r="623">
          <cell r="D623">
            <v>12.93</v>
          </cell>
        </row>
        <row r="624">
          <cell r="D624">
            <v>12.91</v>
          </cell>
        </row>
        <row r="625">
          <cell r="D625">
            <v>12.82</v>
          </cell>
        </row>
        <row r="626">
          <cell r="D626">
            <v>12.8</v>
          </cell>
        </row>
        <row r="627">
          <cell r="D627">
            <v>12.71</v>
          </cell>
        </row>
        <row r="628">
          <cell r="D628">
            <v>12.74</v>
          </cell>
        </row>
        <row r="629">
          <cell r="D629">
            <v>9.92</v>
          </cell>
        </row>
        <row r="630">
          <cell r="D630">
            <v>5.15</v>
          </cell>
        </row>
        <row r="631">
          <cell r="D631">
            <v>3.49</v>
          </cell>
        </row>
        <row r="632">
          <cell r="D632">
            <v>3.04</v>
          </cell>
        </row>
        <row r="633">
          <cell r="D633">
            <v>10.02</v>
          </cell>
        </row>
        <row r="790">
          <cell r="B790">
            <v>16797610</v>
          </cell>
        </row>
        <row r="791">
          <cell r="B791">
            <v>24780811</v>
          </cell>
        </row>
        <row r="792">
          <cell r="B792">
            <v>19253605</v>
          </cell>
        </row>
        <row r="793">
          <cell r="B793">
            <v>17115302</v>
          </cell>
        </row>
        <row r="794">
          <cell r="B794">
            <v>13797867</v>
          </cell>
        </row>
        <row r="795">
          <cell r="B795">
            <v>24352097</v>
          </cell>
        </row>
        <row r="796">
          <cell r="B796">
            <v>14599898</v>
          </cell>
        </row>
        <row r="797">
          <cell r="B797">
            <v>19687434</v>
          </cell>
        </row>
        <row r="798">
          <cell r="B798">
            <v>4953952</v>
          </cell>
        </row>
        <row r="799">
          <cell r="B799">
            <v>766798</v>
          </cell>
        </row>
        <row r="800">
          <cell r="B800">
            <v>457769</v>
          </cell>
        </row>
        <row r="801">
          <cell r="B801">
            <v>157370206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TaxModel/income.cfm" TargetMode="External" /><Relationship Id="rId2" Type="http://schemas.openxmlformats.org/officeDocument/2006/relationships/hyperlink" Target="http://www.taxpolicycenter.org/" TargetMode="External" /><Relationship Id="rId3" Type="http://schemas.openxmlformats.org/officeDocument/2006/relationships/hyperlink" Target="http://taxpolicycenter.org/numbers/displayatab.cfm?Docid=3131"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2"/>
  <sheetViews>
    <sheetView showGridLines="0" tabSelected="1" zoomScalePageLayoutView="0" workbookViewId="0" topLeftCell="A1">
      <selection activeCell="A2" sqref="A2"/>
    </sheetView>
  </sheetViews>
  <sheetFormatPr defaultColWidth="9.140625" defaultRowHeight="15"/>
  <cols>
    <col min="1" max="1" width="17.57421875" style="0" customWidth="1"/>
    <col min="2" max="2" width="1.7109375" style="0" customWidth="1"/>
    <col min="3" max="3" width="10.140625" style="0" customWidth="1"/>
    <col min="4" max="4" width="1.7109375" style="0" customWidth="1"/>
    <col min="5" max="5" width="11.7109375" style="0" customWidth="1"/>
    <col min="6" max="6" width="4.28125" style="0" customWidth="1"/>
    <col min="7" max="7" width="11.7109375" style="0" customWidth="1"/>
    <col min="8" max="8" width="1.7109375" style="0" customWidth="1"/>
    <col min="9" max="9" width="12.7109375" style="0" customWidth="1"/>
    <col min="10" max="10" width="4.28125" style="0" customWidth="1"/>
    <col min="11" max="11" width="12.7109375" style="0" customWidth="1"/>
  </cols>
  <sheetData>
    <row r="1" spans="1:11" ht="15">
      <c r="A1" s="1">
        <v>41186</v>
      </c>
      <c r="B1" s="2"/>
      <c r="C1" s="3" t="s">
        <v>0</v>
      </c>
      <c r="D1" s="2"/>
      <c r="E1" s="3"/>
      <c r="F1" s="2"/>
      <c r="G1" s="2"/>
      <c r="H1" s="2"/>
      <c r="I1" s="2"/>
      <c r="J1" s="2"/>
      <c r="K1" s="4" t="s">
        <v>1</v>
      </c>
    </row>
    <row r="2" spans="1:11" ht="15">
      <c r="A2" s="5"/>
      <c r="B2" s="2"/>
      <c r="C2" s="2"/>
      <c r="D2" s="2"/>
      <c r="E2" s="2"/>
      <c r="F2" s="2"/>
      <c r="G2" s="2"/>
      <c r="H2" s="2"/>
      <c r="I2" s="2"/>
      <c r="J2" s="2"/>
      <c r="K2" s="2"/>
    </row>
    <row r="3" spans="1:11" ht="15.75">
      <c r="A3" s="26" t="s">
        <v>2</v>
      </c>
      <c r="B3" s="26"/>
      <c r="C3" s="26"/>
      <c r="D3" s="26"/>
      <c r="E3" s="26"/>
      <c r="F3" s="26"/>
      <c r="G3" s="26"/>
      <c r="H3" s="26"/>
      <c r="I3" s="26"/>
      <c r="J3" s="26"/>
      <c r="K3" s="26"/>
    </row>
    <row r="4" spans="1:11" ht="15.75" customHeight="1">
      <c r="A4" s="27" t="s">
        <v>3</v>
      </c>
      <c r="B4" s="27"/>
      <c r="C4" s="27"/>
      <c r="D4" s="27"/>
      <c r="E4" s="27"/>
      <c r="F4" s="27"/>
      <c r="G4" s="27"/>
      <c r="H4" s="27"/>
      <c r="I4" s="27"/>
      <c r="J4" s="27"/>
      <c r="K4" s="27"/>
    </row>
    <row r="5" spans="1:11" ht="15.75" customHeight="1">
      <c r="A5" s="28" t="s">
        <v>4</v>
      </c>
      <c r="B5" s="28"/>
      <c r="C5" s="28"/>
      <c r="D5" s="28"/>
      <c r="E5" s="28"/>
      <c r="F5" s="28"/>
      <c r="G5" s="28"/>
      <c r="H5" s="28"/>
      <c r="I5" s="28"/>
      <c r="J5" s="28"/>
      <c r="K5" s="28"/>
    </row>
    <row r="6" spans="1:11" ht="15.75" thickBot="1">
      <c r="A6" s="29"/>
      <c r="B6" s="29"/>
      <c r="C6" s="29"/>
      <c r="D6" s="29"/>
      <c r="E6" s="29"/>
      <c r="F6" s="29"/>
      <c r="G6" s="29"/>
      <c r="H6" s="29"/>
      <c r="I6" s="29"/>
      <c r="J6" s="29"/>
      <c r="K6" s="29"/>
    </row>
    <row r="7" spans="1:11" ht="15.75" customHeight="1" thickTop="1">
      <c r="A7" s="22" t="s">
        <v>5</v>
      </c>
      <c r="B7" s="6"/>
      <c r="C7" s="22" t="s">
        <v>6</v>
      </c>
      <c r="D7" s="6"/>
      <c r="E7" s="22" t="s">
        <v>7</v>
      </c>
      <c r="F7" s="32"/>
      <c r="G7" s="32"/>
      <c r="H7" s="6"/>
      <c r="I7" s="22" t="s">
        <v>8</v>
      </c>
      <c r="J7" s="22"/>
      <c r="K7" s="22"/>
    </row>
    <row r="8" spans="1:11" ht="15">
      <c r="A8" s="22"/>
      <c r="B8" s="6"/>
      <c r="C8" s="22"/>
      <c r="D8" s="6"/>
      <c r="E8" s="33"/>
      <c r="F8" s="33"/>
      <c r="G8" s="33"/>
      <c r="H8" s="6"/>
      <c r="I8" s="21"/>
      <c r="J8" s="21"/>
      <c r="K8" s="21"/>
    </row>
    <row r="9" spans="1:11" ht="15" customHeight="1">
      <c r="A9" s="22"/>
      <c r="B9" s="6"/>
      <c r="C9" s="30"/>
      <c r="D9" s="6"/>
      <c r="E9" s="20" t="s">
        <v>9</v>
      </c>
      <c r="F9" s="6"/>
      <c r="G9" s="20" t="s">
        <v>10</v>
      </c>
      <c r="H9" s="6"/>
      <c r="I9" s="20" t="s">
        <v>9</v>
      </c>
      <c r="J9" s="6"/>
      <c r="K9" s="20" t="s">
        <v>10</v>
      </c>
    </row>
    <row r="10" spans="1:11" ht="15">
      <c r="A10" s="21"/>
      <c r="B10" s="6"/>
      <c r="C10" s="31"/>
      <c r="D10" s="6"/>
      <c r="E10" s="21"/>
      <c r="F10" s="6"/>
      <c r="G10" s="21"/>
      <c r="H10" s="6"/>
      <c r="I10" s="21"/>
      <c r="J10" s="6"/>
      <c r="K10" s="21"/>
    </row>
    <row r="11" spans="1:11" ht="15">
      <c r="A11" s="6"/>
      <c r="B11" s="6"/>
      <c r="C11" s="6"/>
      <c r="D11" s="6"/>
      <c r="E11" s="22"/>
      <c r="F11" s="22"/>
      <c r="G11" s="22"/>
      <c r="H11" s="22"/>
      <c r="I11" s="22"/>
      <c r="J11" s="22"/>
      <c r="K11" s="22"/>
    </row>
    <row r="12" spans="1:11" ht="15">
      <c r="A12" s="7" t="s">
        <v>11</v>
      </c>
      <c r="B12" s="8"/>
      <c r="C12" s="9">
        <f>'[1]2012'!B790/1000</f>
        <v>16797.61</v>
      </c>
      <c r="D12" s="10"/>
      <c r="E12" s="11">
        <f>'[1]2012'!D550</f>
        <v>-8.93</v>
      </c>
      <c r="F12" s="10"/>
      <c r="G12" s="11">
        <f>'[1]2012'!D574</f>
        <v>-8.93</v>
      </c>
      <c r="H12" s="10"/>
      <c r="I12" s="11">
        <f>E12+'[1]2012'!D598</f>
        <v>3.9399999999999995</v>
      </c>
      <c r="J12" s="10"/>
      <c r="K12" s="11">
        <f>G12+'[1]2012'!D622</f>
        <v>3.9399999999999995</v>
      </c>
    </row>
    <row r="13" spans="1:11" ht="15">
      <c r="A13" s="12" t="s">
        <v>12</v>
      </c>
      <c r="B13" s="8"/>
      <c r="C13" s="9">
        <f>'[1]2012'!B791/1000</f>
        <v>24780.811</v>
      </c>
      <c r="D13" s="10"/>
      <c r="E13" s="11">
        <f>'[1]2012'!D551</f>
        <v>2.35</v>
      </c>
      <c r="F13" s="10"/>
      <c r="G13" s="11">
        <f>'[1]2012'!D575</f>
        <v>2.3</v>
      </c>
      <c r="H13" s="10"/>
      <c r="I13" s="11">
        <f>E13+'[1]2012'!D599</f>
        <v>15.28</v>
      </c>
      <c r="J13" s="10"/>
      <c r="K13" s="11">
        <f>G13+'[1]2012'!D623</f>
        <v>15.23</v>
      </c>
    </row>
    <row r="14" spans="1:11" ht="15">
      <c r="A14" s="7" t="s">
        <v>13</v>
      </c>
      <c r="B14" s="8"/>
      <c r="C14" s="9">
        <f>'[1]2012'!B792/1000</f>
        <v>19253.605</v>
      </c>
      <c r="D14" s="10"/>
      <c r="E14" s="11">
        <f>'[1]2012'!D552</f>
        <v>14.81</v>
      </c>
      <c r="F14" s="10"/>
      <c r="G14" s="11">
        <f>'[1]2012'!D576</f>
        <v>14.57</v>
      </c>
      <c r="H14" s="10"/>
      <c r="I14" s="11">
        <f>E14+'[1]2012'!D600</f>
        <v>27.72</v>
      </c>
      <c r="J14" s="10"/>
      <c r="K14" s="11">
        <f>G14+'[1]2012'!D624</f>
        <v>27.48</v>
      </c>
    </row>
    <row r="15" spans="1:11" ht="15">
      <c r="A15" s="13" t="s">
        <v>14</v>
      </c>
      <c r="B15" s="14"/>
      <c r="C15" s="9">
        <f>'[1]2012'!B793/1000</f>
        <v>17115.302</v>
      </c>
      <c r="D15" s="10"/>
      <c r="E15" s="11">
        <f>'[1]2012'!D553</f>
        <v>18.71</v>
      </c>
      <c r="F15" s="10"/>
      <c r="G15" s="11">
        <f>'[1]2012'!D577</f>
        <v>18.28</v>
      </c>
      <c r="H15" s="10"/>
      <c r="I15" s="11">
        <f>E15+'[1]2012'!D601</f>
        <v>31.53</v>
      </c>
      <c r="J15" s="10"/>
      <c r="K15" s="11">
        <f>G15+'[1]2012'!D625</f>
        <v>31.1</v>
      </c>
    </row>
    <row r="16" spans="1:11" ht="15">
      <c r="A16" s="7" t="s">
        <v>15</v>
      </c>
      <c r="B16" s="8"/>
      <c r="C16" s="9">
        <f>'[1]2012'!B794/1000</f>
        <v>13797.867</v>
      </c>
      <c r="D16" s="10"/>
      <c r="E16" s="11">
        <f>'[1]2012'!D554</f>
        <v>18.4</v>
      </c>
      <c r="F16" s="10"/>
      <c r="G16" s="11">
        <f>'[1]2012'!D578</f>
        <v>17.77</v>
      </c>
      <c r="H16" s="10"/>
      <c r="I16" s="11">
        <f>E16+'[1]2012'!D602</f>
        <v>31.2</v>
      </c>
      <c r="J16" s="10"/>
      <c r="K16" s="11">
        <f>G16+'[1]2012'!D626</f>
        <v>30.57</v>
      </c>
    </row>
    <row r="17" spans="1:11" ht="15">
      <c r="A17" s="7" t="s">
        <v>16</v>
      </c>
      <c r="B17" s="8"/>
      <c r="C17" s="9">
        <f>'[1]2012'!B795/1000</f>
        <v>24352.097</v>
      </c>
      <c r="D17" s="10"/>
      <c r="E17" s="11">
        <f>'[1]2012'!D555</f>
        <v>20.47</v>
      </c>
      <c r="F17" s="10"/>
      <c r="G17" s="11">
        <f>'[1]2012'!D579</f>
        <v>18.95</v>
      </c>
      <c r="H17" s="10"/>
      <c r="I17" s="11">
        <f>E17+'[1]2012'!D603</f>
        <v>33.18</v>
      </c>
      <c r="J17" s="10"/>
      <c r="K17" s="11">
        <f>G17+'[1]2012'!D627</f>
        <v>31.66</v>
      </c>
    </row>
    <row r="18" spans="1:11" ht="15">
      <c r="A18" s="7" t="s">
        <v>17</v>
      </c>
      <c r="B18" s="8"/>
      <c r="C18" s="9">
        <f>'[1]2012'!B796/1000</f>
        <v>14599.898</v>
      </c>
      <c r="D18" s="15"/>
      <c r="E18" s="11">
        <f>'[1]2012'!D556</f>
        <v>22.64</v>
      </c>
      <c r="F18" s="10"/>
      <c r="G18" s="11">
        <f>'[1]2012'!D580</f>
        <v>18.47</v>
      </c>
      <c r="H18" s="10"/>
      <c r="I18" s="11">
        <f>E18+'[1]2012'!D604</f>
        <v>35.38</v>
      </c>
      <c r="J18" s="10"/>
      <c r="K18" s="11">
        <f>G18+'[1]2012'!D628</f>
        <v>31.21</v>
      </c>
    </row>
    <row r="19" spans="1:11" ht="15">
      <c r="A19" s="7" t="s">
        <v>18</v>
      </c>
      <c r="B19" s="8"/>
      <c r="C19" s="9">
        <f>'[1]2012'!B797/1000</f>
        <v>19687.434</v>
      </c>
      <c r="D19" s="16"/>
      <c r="E19" s="11">
        <f>'[1]2012'!D557</f>
        <v>27.66</v>
      </c>
      <c r="F19" s="10"/>
      <c r="G19" s="11">
        <f>'[1]2012'!D581</f>
        <v>24.59</v>
      </c>
      <c r="H19" s="10"/>
      <c r="I19" s="11">
        <f>E19+'[1]2012'!D605</f>
        <v>37.58</v>
      </c>
      <c r="J19" s="10"/>
      <c r="K19" s="11">
        <f>G19+'[1]2012'!D629</f>
        <v>34.51</v>
      </c>
    </row>
    <row r="20" spans="1:11" ht="15">
      <c r="A20" s="7" t="s">
        <v>19</v>
      </c>
      <c r="B20" s="8"/>
      <c r="C20" s="9">
        <f>'[1]2012'!B798/1000</f>
        <v>4953.952</v>
      </c>
      <c r="D20" s="16"/>
      <c r="E20" s="11">
        <f>'[1]2012'!D558</f>
        <v>32.71</v>
      </c>
      <c r="F20" s="10"/>
      <c r="G20" s="11">
        <f>'[1]2012'!D582</f>
        <v>31.27</v>
      </c>
      <c r="H20" s="10"/>
      <c r="I20" s="11">
        <f>E20+'[1]2012'!D606</f>
        <v>37.86</v>
      </c>
      <c r="J20" s="10"/>
      <c r="K20" s="11">
        <f>G20+'[1]2012'!D630</f>
        <v>36.42</v>
      </c>
    </row>
    <row r="21" spans="1:11" ht="15">
      <c r="A21" s="7" t="s">
        <v>20</v>
      </c>
      <c r="B21" s="8"/>
      <c r="C21" s="9">
        <f>'[1]2012'!B799/1000</f>
        <v>766.798</v>
      </c>
      <c r="D21" s="16"/>
      <c r="E21" s="11">
        <f>'[1]2012'!D559</f>
        <v>29.36</v>
      </c>
      <c r="F21" s="10"/>
      <c r="G21" s="11">
        <f>'[1]2012'!D583</f>
        <v>30.4</v>
      </c>
      <c r="H21" s="10"/>
      <c r="I21" s="11">
        <f>E21+'[1]2012'!D607</f>
        <v>32.85</v>
      </c>
      <c r="J21" s="10"/>
      <c r="K21" s="11">
        <f>G21+'[1]2012'!D631</f>
        <v>33.89</v>
      </c>
    </row>
    <row r="22" spans="1:11" ht="15">
      <c r="A22" s="7" t="s">
        <v>21</v>
      </c>
      <c r="B22" s="8"/>
      <c r="C22" s="9">
        <f>'[1]2012'!B800/1000</f>
        <v>457.769</v>
      </c>
      <c r="D22" s="16"/>
      <c r="E22" s="11">
        <f>'[1]2012'!D560</f>
        <v>33.98</v>
      </c>
      <c r="F22" s="10"/>
      <c r="G22" s="11">
        <f>'[1]2012'!D584</f>
        <v>33.98</v>
      </c>
      <c r="H22" s="10"/>
      <c r="I22" s="11">
        <f>E22+'[1]2012'!D608</f>
        <v>37.019999999999996</v>
      </c>
      <c r="J22" s="10"/>
      <c r="K22" s="11">
        <f>G22+'[1]2012'!D632</f>
        <v>37.019999999999996</v>
      </c>
    </row>
    <row r="23" spans="1:11" ht="15">
      <c r="A23" s="7" t="s">
        <v>22</v>
      </c>
      <c r="B23" s="8"/>
      <c r="C23" s="9">
        <f>'[1]2012'!B801/1000</f>
        <v>157370.206</v>
      </c>
      <c r="D23" s="16"/>
      <c r="E23" s="11">
        <f>'[1]2012'!D561</f>
        <v>24.33</v>
      </c>
      <c r="F23" s="10"/>
      <c r="G23" s="11">
        <f>'[1]2012'!D585</f>
        <v>22.44</v>
      </c>
      <c r="H23" s="10"/>
      <c r="I23" s="11">
        <f>E23+'[1]2012'!D609</f>
        <v>34.349999999999994</v>
      </c>
      <c r="J23" s="10"/>
      <c r="K23" s="11">
        <f>G23+'[1]2012'!D633</f>
        <v>32.46</v>
      </c>
    </row>
    <row r="24" spans="1:11" ht="15">
      <c r="A24" s="17"/>
      <c r="B24" s="17"/>
      <c r="C24" s="17"/>
      <c r="D24" s="17"/>
      <c r="E24" s="17"/>
      <c r="F24" s="17"/>
      <c r="G24" s="17"/>
      <c r="H24" s="17"/>
      <c r="I24" s="17"/>
      <c r="J24" s="17"/>
      <c r="K24" s="17"/>
    </row>
    <row r="25" spans="1:11" ht="15">
      <c r="A25" s="23" t="s">
        <v>23</v>
      </c>
      <c r="B25" s="23"/>
      <c r="C25" s="23"/>
      <c r="D25" s="23"/>
      <c r="E25" s="23"/>
      <c r="F25" s="23"/>
      <c r="G25" s="23"/>
      <c r="H25" s="23"/>
      <c r="I25" s="23"/>
      <c r="J25" s="23"/>
      <c r="K25" s="23"/>
    </row>
    <row r="26" spans="1:11" ht="12" customHeight="1">
      <c r="A26" s="24" t="s">
        <v>24</v>
      </c>
      <c r="B26" s="24"/>
      <c r="C26" s="24"/>
      <c r="D26" s="24"/>
      <c r="E26" s="24"/>
      <c r="F26" s="24"/>
      <c r="G26" s="24"/>
      <c r="H26" s="24"/>
      <c r="I26" s="24"/>
      <c r="J26" s="24"/>
      <c r="K26" s="24"/>
    </row>
    <row r="27" spans="1:11" ht="12" customHeight="1">
      <c r="A27" s="24"/>
      <c r="B27" s="24"/>
      <c r="C27" s="24"/>
      <c r="D27" s="24"/>
      <c r="E27" s="24"/>
      <c r="F27" s="24"/>
      <c r="G27" s="24"/>
      <c r="H27" s="24"/>
      <c r="I27" s="24"/>
      <c r="J27" s="24"/>
      <c r="K27" s="24"/>
    </row>
    <row r="28" spans="1:11" ht="12" customHeight="1">
      <c r="A28" s="18" t="s">
        <v>25</v>
      </c>
      <c r="B28" s="19"/>
      <c r="C28" s="19"/>
      <c r="D28" s="19"/>
      <c r="E28" s="19"/>
      <c r="F28" s="19"/>
      <c r="G28" s="19"/>
      <c r="H28" s="19"/>
      <c r="I28" s="19"/>
      <c r="J28" s="19"/>
      <c r="K28" s="19"/>
    </row>
    <row r="29" spans="1:11" ht="12" customHeight="1">
      <c r="A29" s="25" t="s">
        <v>26</v>
      </c>
      <c r="B29" s="25"/>
      <c r="C29" s="25"/>
      <c r="D29" s="25"/>
      <c r="E29" s="25"/>
      <c r="F29" s="25"/>
      <c r="G29" s="25"/>
      <c r="H29" s="25"/>
      <c r="I29" s="25"/>
      <c r="J29" s="25"/>
      <c r="K29" s="25"/>
    </row>
    <row r="30" spans="1:11" ht="12" customHeight="1">
      <c r="A30" s="25"/>
      <c r="B30" s="25"/>
      <c r="C30" s="25"/>
      <c r="D30" s="25"/>
      <c r="E30" s="25"/>
      <c r="F30" s="25"/>
      <c r="G30" s="25"/>
      <c r="H30" s="25"/>
      <c r="I30" s="25"/>
      <c r="J30" s="25"/>
      <c r="K30" s="25"/>
    </row>
    <row r="31" spans="1:11" ht="12" customHeight="1">
      <c r="A31" s="25"/>
      <c r="B31" s="25"/>
      <c r="C31" s="25"/>
      <c r="D31" s="25"/>
      <c r="E31" s="25"/>
      <c r="F31" s="25"/>
      <c r="G31" s="25"/>
      <c r="H31" s="25"/>
      <c r="I31" s="25"/>
      <c r="J31" s="25"/>
      <c r="K31" s="25"/>
    </row>
    <row r="32" spans="1:11" ht="12" customHeight="1">
      <c r="A32" s="18" t="s">
        <v>27</v>
      </c>
      <c r="B32" s="19"/>
      <c r="C32" s="19"/>
      <c r="D32" s="19"/>
      <c r="E32" s="19"/>
      <c r="F32" s="19"/>
      <c r="G32" s="19"/>
      <c r="H32" s="19"/>
      <c r="I32" s="19"/>
      <c r="J32" s="19"/>
      <c r="K32" s="19"/>
    </row>
    <row r="33" ht="15" customHeight="1"/>
  </sheetData>
  <sheetProtection/>
  <mergeCells count="16">
    <mergeCell ref="A3:K3"/>
    <mergeCell ref="A4:K4"/>
    <mergeCell ref="A5:K5"/>
    <mergeCell ref="A6:K6"/>
    <mergeCell ref="A7:A10"/>
    <mergeCell ref="C7:C10"/>
    <mergeCell ref="E7:G8"/>
    <mergeCell ref="I7:K8"/>
    <mergeCell ref="E9:E10"/>
    <mergeCell ref="G9:G10"/>
    <mergeCell ref="I9:I10"/>
    <mergeCell ref="K9:K10"/>
    <mergeCell ref="E11:K11"/>
    <mergeCell ref="A25:K25"/>
    <mergeCell ref="A26:K27"/>
    <mergeCell ref="A29:K31"/>
  </mergeCells>
  <hyperlinks>
    <hyperlink ref="A32" r:id="rId1" display="http://www.taxpolicycenter.org/TaxModel/income.cfm"/>
    <hyperlink ref="K1" r:id="rId2" display="http://www.taxpolicycenter.org"/>
    <hyperlink ref="A28" r:id="rId3" display="http://taxpolicycenter.org/numbers/displayatab.cfm?Docid=3131"/>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Eng</dc:creator>
  <cp:keywords/>
  <dc:description/>
  <cp:lastModifiedBy>Amanda Eng</cp:lastModifiedBy>
  <cp:lastPrinted>2012-10-03T14:15:22Z</cp:lastPrinted>
  <dcterms:created xsi:type="dcterms:W3CDTF">2012-10-03T13:57:55Z</dcterms:created>
  <dcterms:modified xsi:type="dcterms:W3CDTF">2012-10-04T13:50:23Z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