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35" yWindow="75" windowWidth="13485" windowHeight="9465" activeTab="0"/>
  </bookViews>
  <sheets>
    <sheet name="T09-0426" sheetId="1" r:id="rId1"/>
  </sheets>
  <definedNames/>
  <calcPr fullCalcOnLoad="1"/>
</workbook>
</file>

<file path=xl/sharedStrings.xml><?xml version="1.0" encoding="utf-8"?>
<sst xmlns="http://schemas.openxmlformats.org/spreadsheetml/2006/main" count="60" uniqueCount="39">
  <si>
    <t>PRELIMINARY RESULTS</t>
  </si>
  <si>
    <t>http://www.taxpolicycenter.org</t>
  </si>
  <si>
    <t>All Tax Units</t>
  </si>
  <si>
    <t>Number (thousands)</t>
  </si>
  <si>
    <t>Percent of Total</t>
  </si>
  <si>
    <t>Greater than 0</t>
  </si>
  <si>
    <t>Greater than 10% of AGI</t>
  </si>
  <si>
    <t>Greater than 25% of AGI</t>
  </si>
  <si>
    <t>Greater than 50% of AGI</t>
  </si>
  <si>
    <t>50-75</t>
  </si>
  <si>
    <t>75-100</t>
  </si>
  <si>
    <t>More than 1,000</t>
  </si>
  <si>
    <t>All</t>
  </si>
  <si>
    <t>(2) Includes all tax units reporting a net gain or loss on Schedules C, E, or F.</t>
  </si>
  <si>
    <t>Married Filing Joint Tax Units</t>
  </si>
  <si>
    <t>(1) Calendar year. Tax units that are dependents of other tax units are excluded from the analysis. Tax units with negative cash income are excluded from the lowest income category but are included in the totals.  Modified adjusted gross income is adjusted gross income less any investment interest deduction.</t>
  </si>
  <si>
    <r>
      <t>Tax Units with Business Income</t>
    </r>
    <r>
      <rPr>
        <b/>
        <vertAlign val="superscript"/>
        <sz val="10"/>
        <rFont val="Times New Roman"/>
        <family val="1"/>
      </rPr>
      <t>2</t>
    </r>
  </si>
  <si>
    <r>
      <t xml:space="preserve">Percent of Tax Units with Business Income That Is: </t>
    </r>
    <r>
      <rPr>
        <b/>
        <vertAlign val="superscript"/>
        <sz val="10"/>
        <rFont val="Times New Roman"/>
        <family val="1"/>
      </rPr>
      <t>3</t>
    </r>
  </si>
  <si>
    <t>Business Income as Percent of AGI</t>
  </si>
  <si>
    <t>ADDENDUM</t>
  </si>
  <si>
    <t>(3) Business income is defined as the sum of the absolute values of the gains or losses reported on Schedules C, E, and F.</t>
  </si>
  <si>
    <r>
      <t xml:space="preserve">All Tax Units Potentially Subject to Health Surcharge </t>
    </r>
    <r>
      <rPr>
        <b/>
        <vertAlign val="superscript"/>
        <sz val="10"/>
        <rFont val="Times New Roman"/>
        <family val="1"/>
      </rPr>
      <t>5</t>
    </r>
  </si>
  <si>
    <t>Source: Urban-Brookings Tax Policy Center Microsimulation Model (version 0509-4).</t>
  </si>
  <si>
    <t>Less than 30</t>
  </si>
  <si>
    <t>30-50</t>
  </si>
  <si>
    <t>100-250</t>
  </si>
  <si>
    <t>250-500</t>
  </si>
  <si>
    <t>500-750</t>
  </si>
  <si>
    <t>900-1,000</t>
  </si>
  <si>
    <t>250-400</t>
  </si>
  <si>
    <t>400-500</t>
  </si>
  <si>
    <t>More than 500</t>
  </si>
  <si>
    <r>
      <t>Other Tax Units</t>
    </r>
    <r>
      <rPr>
        <b/>
        <vertAlign val="superscript"/>
        <sz val="11"/>
        <rFont val="Times New Roman"/>
        <family val="1"/>
      </rPr>
      <t xml:space="preserve"> 4</t>
    </r>
  </si>
  <si>
    <t>Table T09-0426</t>
  </si>
  <si>
    <r>
      <t xml:space="preserve">Distribution of Tax Units with Business Income, by Modified Adjusted Gross Income Level, 2019 </t>
    </r>
    <r>
      <rPr>
        <b/>
        <vertAlign val="superscript"/>
        <sz val="12"/>
        <rFont val="Times New Roman"/>
        <family val="1"/>
      </rPr>
      <t>1</t>
    </r>
  </si>
  <si>
    <t>(5) The surcharge applies to nominal modified AGI between above $1,000,000 for married couples filing jointly and $500,000 for all others.</t>
  </si>
  <si>
    <t>(4) Include those filing single, head of household and married filing separately.</t>
  </si>
  <si>
    <t>750-900</t>
  </si>
  <si>
    <t xml:space="preserve">Modified Adjusted Gross Income
(thousands of current dollars)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</si>
</sst>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1">
    <font>
      <sz val="10"/>
      <name val="Arial"/>
      <family val="0"/>
    </font>
    <font>
      <b/>
      <sz val="10"/>
      <name val="Times New Roman"/>
      <family val="1"/>
    </font>
    <font>
      <sz val="10"/>
      <name val="Times New Roman"/>
      <family val="1"/>
    </font>
    <font>
      <u val="single"/>
      <sz val="10"/>
      <color indexed="12"/>
      <name val="Arial"/>
      <family val="0"/>
    </font>
    <font>
      <b/>
      <sz val="12"/>
      <name val="Times New Roman"/>
      <family val="1"/>
    </font>
    <font>
      <sz val="12"/>
      <name val="Times New Roman"/>
      <family val="1"/>
    </font>
    <font>
      <sz val="8"/>
      <name val="Arial"/>
      <family val="0"/>
    </font>
    <font>
      <b/>
      <vertAlign val="superscript"/>
      <sz val="10"/>
      <name val="Times New Roman"/>
      <family val="1"/>
    </font>
    <font>
      <b/>
      <vertAlign val="superscript"/>
      <sz val="12"/>
      <name val="Times New Roman"/>
      <family val="1"/>
    </font>
    <font>
      <b/>
      <sz val="11"/>
      <name val="Times New Roman"/>
      <family val="1"/>
    </font>
    <font>
      <b/>
      <vertAlign val="superscript"/>
      <sz val="11"/>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48">
    <xf numFmtId="0" fontId="0" fillId="0" borderId="0" xfId="0" applyAlignment="1">
      <alignment/>
    </xf>
    <xf numFmtId="15" fontId="1" fillId="0" borderId="0" xfId="20" applyNumberFormat="1" applyFont="1" applyAlignment="1">
      <alignment horizontal="left"/>
      <protection/>
    </xf>
    <xf numFmtId="0" fontId="2" fillId="0" borderId="0" xfId="20">
      <alignment/>
      <protection/>
    </xf>
    <xf numFmtId="0" fontId="1" fillId="0" borderId="0" xfId="20" applyFont="1">
      <alignment/>
      <protection/>
    </xf>
    <xf numFmtId="0" fontId="3" fillId="0" borderId="0" xfId="19" applyAlignment="1">
      <alignment horizontal="right"/>
    </xf>
    <xf numFmtId="0" fontId="2" fillId="0" borderId="0" xfId="20" applyFont="1">
      <alignment/>
      <protection/>
    </xf>
    <xf numFmtId="0" fontId="2" fillId="0" borderId="0" xfId="20" applyBorder="1">
      <alignment/>
      <protection/>
    </xf>
    <xf numFmtId="0" fontId="1" fillId="0" borderId="0" xfId="20" applyFont="1" applyBorder="1" applyAlignment="1">
      <alignment horizontal="center" vertical="center" wrapText="1"/>
      <protection/>
    </xf>
    <xf numFmtId="49" fontId="1" fillId="0" borderId="0" xfId="20" applyNumberFormat="1" applyFont="1" applyAlignment="1">
      <alignment horizontal="right"/>
      <protection/>
    </xf>
    <xf numFmtId="3" fontId="2" fillId="0" borderId="0" xfId="20" applyNumberFormat="1">
      <alignment/>
      <protection/>
    </xf>
    <xf numFmtId="164" fontId="2" fillId="0" borderId="0" xfId="20" applyNumberFormat="1">
      <alignment/>
      <protection/>
    </xf>
    <xf numFmtId="165" fontId="2" fillId="0" borderId="0" xfId="20" applyNumberFormat="1" applyFont="1">
      <alignment/>
      <protection/>
    </xf>
    <xf numFmtId="165" fontId="2" fillId="0" borderId="0" xfId="20" applyNumberFormat="1">
      <alignment/>
      <protection/>
    </xf>
    <xf numFmtId="165" fontId="2" fillId="0" borderId="0" xfId="20" applyNumberFormat="1" applyAlignment="1">
      <alignment horizontal="center"/>
      <protection/>
    </xf>
    <xf numFmtId="3" fontId="2" fillId="0" borderId="0" xfId="20" applyNumberFormat="1" applyBorder="1">
      <alignment/>
      <protection/>
    </xf>
    <xf numFmtId="49" fontId="1" fillId="0" borderId="1" xfId="20" applyNumberFormat="1" applyFont="1" applyBorder="1" applyAlignment="1">
      <alignment horizontal="right"/>
      <protection/>
    </xf>
    <xf numFmtId="0" fontId="2" fillId="0" borderId="1" xfId="20" applyFont="1" applyBorder="1">
      <alignment/>
      <protection/>
    </xf>
    <xf numFmtId="0" fontId="2" fillId="0" borderId="1" xfId="20" applyBorder="1">
      <alignment/>
      <protection/>
    </xf>
    <xf numFmtId="0" fontId="2" fillId="0" borderId="0" xfId="20" applyFont="1" applyFill="1" applyBorder="1" applyAlignment="1">
      <alignment/>
      <protection/>
    </xf>
    <xf numFmtId="0" fontId="0" fillId="0" borderId="0" xfId="0" applyBorder="1" applyAlignment="1">
      <alignment wrapText="1"/>
    </xf>
    <xf numFmtId="0" fontId="0" fillId="0" borderId="0" xfId="0" applyAlignment="1">
      <alignment/>
    </xf>
    <xf numFmtId="49" fontId="1" fillId="0" borderId="0" xfId="20" applyNumberFormat="1" applyFont="1" applyAlignment="1">
      <alignment horizontal="left"/>
      <protection/>
    </xf>
    <xf numFmtId="164" fontId="2" fillId="0" borderId="0" xfId="20" applyNumberFormat="1" applyFont="1">
      <alignment/>
      <protection/>
    </xf>
    <xf numFmtId="0" fontId="0" fillId="0" borderId="0" xfId="0" applyAlignment="1">
      <alignment wrapText="1"/>
    </xf>
    <xf numFmtId="0" fontId="5" fillId="0" borderId="0" xfId="0" applyFont="1" applyAlignment="1">
      <alignment wrapText="1"/>
    </xf>
    <xf numFmtId="0" fontId="4" fillId="0" borderId="0" xfId="20" applyFont="1" applyAlignment="1">
      <alignment horizontal="center" vertical="center" wrapText="1"/>
      <protection/>
    </xf>
    <xf numFmtId="49" fontId="1" fillId="0" borderId="0" xfId="20" applyNumberFormat="1" applyFont="1" applyAlignment="1">
      <alignment horizontal="right" wrapText="1"/>
      <protection/>
    </xf>
    <xf numFmtId="3" fontId="2" fillId="0" borderId="1" xfId="20" applyNumberFormat="1" applyBorder="1">
      <alignment/>
      <protection/>
    </xf>
    <xf numFmtId="164" fontId="2" fillId="0" borderId="1" xfId="20" applyNumberFormat="1" applyFont="1" applyBorder="1">
      <alignment/>
      <protection/>
    </xf>
    <xf numFmtId="165" fontId="2" fillId="0" borderId="1" xfId="20" applyNumberFormat="1" applyFont="1" applyBorder="1">
      <alignment/>
      <protection/>
    </xf>
    <xf numFmtId="165" fontId="2" fillId="0" borderId="1" xfId="20" applyNumberFormat="1" applyBorder="1">
      <alignment/>
      <protection/>
    </xf>
    <xf numFmtId="164" fontId="2" fillId="0" borderId="1" xfId="20" applyNumberFormat="1" applyBorder="1">
      <alignment/>
      <protection/>
    </xf>
    <xf numFmtId="49" fontId="1" fillId="0" borderId="0" xfId="20" applyNumberFormat="1" applyFont="1" applyAlignment="1">
      <alignment horizontal="left" wrapText="1" indent="1"/>
      <protection/>
    </xf>
    <xf numFmtId="0" fontId="4" fillId="0" borderId="0" xfId="20" applyFont="1" applyAlignment="1">
      <alignment horizontal="center" wrapText="1"/>
      <protection/>
    </xf>
    <xf numFmtId="0" fontId="5" fillId="0" borderId="0" xfId="0" applyFont="1" applyAlignment="1">
      <alignment wrapText="1"/>
    </xf>
    <xf numFmtId="0" fontId="0" fillId="0" borderId="0" xfId="0" applyAlignment="1">
      <alignment wrapText="1"/>
    </xf>
    <xf numFmtId="0" fontId="4" fillId="0" borderId="0" xfId="20" applyFont="1" applyAlignment="1">
      <alignment horizontal="center" vertical="center" wrapText="1"/>
      <protection/>
    </xf>
    <xf numFmtId="0" fontId="1" fillId="0" borderId="2" xfId="20" applyFont="1" applyBorder="1" applyAlignment="1">
      <alignment horizontal="center" vertical="center" wrapText="1"/>
      <protection/>
    </xf>
    <xf numFmtId="0" fontId="1" fillId="0" borderId="0" xfId="20" applyFont="1" applyBorder="1" applyAlignment="1">
      <alignment horizontal="center" vertical="center" wrapText="1"/>
      <protection/>
    </xf>
    <xf numFmtId="0" fontId="1" fillId="0" borderId="1" xfId="20" applyFont="1" applyBorder="1" applyAlignment="1">
      <alignment horizontal="center" vertical="center" wrapText="1"/>
      <protection/>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1" fillId="0" borderId="3" xfId="20" applyFont="1" applyBorder="1" applyAlignment="1">
      <alignment horizontal="center" vertical="center" wrapText="1"/>
      <protection/>
    </xf>
    <xf numFmtId="0" fontId="0" fillId="0" borderId="3" xfId="0" applyBorder="1" applyAlignment="1">
      <alignment horizontal="center" vertical="center" wrapText="1"/>
    </xf>
    <xf numFmtId="0" fontId="9" fillId="0" borderId="4" xfId="20" applyFont="1" applyBorder="1" applyAlignment="1">
      <alignment horizontal="center"/>
      <protection/>
    </xf>
    <xf numFmtId="0" fontId="2" fillId="0" borderId="0" xfId="20" applyFont="1" applyAlignment="1">
      <alignment wrapText="1"/>
      <protection/>
    </xf>
    <xf numFmtId="0" fontId="2" fillId="0" borderId="0" xfId="20" applyFont="1" applyFill="1" applyBorder="1" applyAlignment="1">
      <alignment wrapText="1"/>
      <protection/>
    </xf>
  </cellXfs>
  <cellStyles count="8">
    <cellStyle name="Normal" xfId="0"/>
    <cellStyle name="Comma" xfId="15"/>
    <cellStyle name="Comma [0]" xfId="16"/>
    <cellStyle name="Currency" xfId="17"/>
    <cellStyle name="Currency [0]" xfId="18"/>
    <cellStyle name="Hyperlink" xfId="19"/>
    <cellStyle name="Normal_Acc and Freeze Option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50"/>
  <sheetViews>
    <sheetView showGridLines="0" tabSelected="1" workbookViewId="0" topLeftCell="A1">
      <selection activeCell="AB21" sqref="AB21"/>
    </sheetView>
  </sheetViews>
  <sheetFormatPr defaultColWidth="9.140625" defaultRowHeight="12.75"/>
  <cols>
    <col min="1" max="1" width="25.7109375" style="0" customWidth="1"/>
    <col min="2" max="2" width="5.140625" style="0" customWidth="1"/>
    <col min="3" max="3" width="2.140625" style="0" customWidth="1"/>
    <col min="5" max="5" width="1.8515625" style="0" customWidth="1"/>
    <col min="7" max="7" width="3.421875" style="0" customWidth="1"/>
    <col min="8" max="8" width="2.57421875" style="0" customWidth="1"/>
    <col min="10" max="10" width="2.00390625" style="0" customWidth="1"/>
    <col min="12" max="13" width="2.57421875" style="0" customWidth="1"/>
    <col min="15" max="15" width="3.140625" style="0" customWidth="1"/>
    <col min="17" max="17" width="4.57421875" style="0" customWidth="1"/>
    <col min="19" max="19" width="4.28125" style="0" customWidth="1"/>
    <col min="21" max="21" width="2.28125" style="0" customWidth="1"/>
    <col min="22" max="22" width="3.421875" style="0" customWidth="1"/>
    <col min="23" max="23" width="10.00390625" style="0" bestFit="1" customWidth="1"/>
    <col min="24" max="24" width="6.57421875" style="0" customWidth="1"/>
  </cols>
  <sheetData>
    <row r="1" spans="1:24" ht="12.75">
      <c r="A1" s="1">
        <v>40116</v>
      </c>
      <c r="B1" s="2"/>
      <c r="C1" s="3" t="s">
        <v>0</v>
      </c>
      <c r="D1" s="2"/>
      <c r="E1" s="2"/>
      <c r="F1" s="2"/>
      <c r="G1" s="2"/>
      <c r="H1" s="2"/>
      <c r="I1" s="3"/>
      <c r="J1" s="2"/>
      <c r="K1" s="3"/>
      <c r="L1" s="2"/>
      <c r="M1" s="3"/>
      <c r="N1" s="2"/>
      <c r="O1" s="2"/>
      <c r="P1" s="2"/>
      <c r="Q1" s="2"/>
      <c r="R1" s="2"/>
      <c r="S1" s="2"/>
      <c r="T1" s="2"/>
      <c r="U1" s="2"/>
      <c r="V1" s="3"/>
      <c r="W1" s="2"/>
      <c r="X1" s="4" t="s">
        <v>1</v>
      </c>
    </row>
    <row r="2" spans="1:24" ht="12.75">
      <c r="A2" s="5"/>
      <c r="B2" s="5"/>
      <c r="C2" s="5"/>
      <c r="D2" s="5"/>
      <c r="E2" s="5"/>
      <c r="F2" s="5"/>
      <c r="G2" s="5"/>
      <c r="H2" s="5"/>
      <c r="I2" s="3"/>
      <c r="J2" s="5"/>
      <c r="K2" s="3"/>
      <c r="L2" s="5"/>
      <c r="M2" s="5"/>
      <c r="N2" s="5"/>
      <c r="O2" s="5"/>
      <c r="P2" s="5"/>
      <c r="Q2" s="5"/>
      <c r="R2" s="5"/>
      <c r="S2" s="5"/>
      <c r="T2" s="5"/>
      <c r="U2" s="5"/>
      <c r="V2" s="5"/>
      <c r="W2" s="5"/>
      <c r="X2" s="5"/>
    </row>
    <row r="3" spans="1:24" ht="15.75">
      <c r="A3" s="33" t="s">
        <v>33</v>
      </c>
      <c r="B3" s="33"/>
      <c r="C3" s="33"/>
      <c r="D3" s="33"/>
      <c r="E3" s="33"/>
      <c r="F3" s="33"/>
      <c r="G3" s="33"/>
      <c r="H3" s="33"/>
      <c r="I3" s="33"/>
      <c r="J3" s="33"/>
      <c r="K3" s="34"/>
      <c r="L3" s="34"/>
      <c r="M3" s="35"/>
      <c r="N3" s="35"/>
      <c r="O3" s="35"/>
      <c r="P3" s="35"/>
      <c r="Q3" s="35"/>
      <c r="R3" s="35"/>
      <c r="S3" s="35"/>
      <c r="T3" s="35"/>
      <c r="U3" s="35"/>
      <c r="V3" s="35"/>
      <c r="W3" s="35"/>
      <c r="X3" s="35"/>
    </row>
    <row r="4" spans="1:24" ht="15.75">
      <c r="A4" s="36" t="s">
        <v>34</v>
      </c>
      <c r="B4" s="36"/>
      <c r="C4" s="36"/>
      <c r="D4" s="36"/>
      <c r="E4" s="36"/>
      <c r="F4" s="36"/>
      <c r="G4" s="36"/>
      <c r="H4" s="36"/>
      <c r="I4" s="36"/>
      <c r="J4" s="36"/>
      <c r="K4" s="34"/>
      <c r="L4" s="34"/>
      <c r="M4" s="35"/>
      <c r="N4" s="35"/>
      <c r="O4" s="35"/>
      <c r="P4" s="35"/>
      <c r="Q4" s="35"/>
      <c r="R4" s="35"/>
      <c r="S4" s="35"/>
      <c r="T4" s="35"/>
      <c r="U4" s="35"/>
      <c r="V4" s="35"/>
      <c r="W4" s="35"/>
      <c r="X4" s="35"/>
    </row>
    <row r="5" spans="1:24" ht="15.75">
      <c r="A5" s="25"/>
      <c r="B5" s="25"/>
      <c r="C5" s="25"/>
      <c r="D5" s="25"/>
      <c r="E5" s="25"/>
      <c r="F5" s="25"/>
      <c r="G5" s="25"/>
      <c r="H5" s="25"/>
      <c r="I5" s="25"/>
      <c r="J5" s="25"/>
      <c r="K5" s="24"/>
      <c r="L5" s="24"/>
      <c r="M5" s="23"/>
      <c r="N5" s="23"/>
      <c r="O5" s="23"/>
      <c r="P5" s="23"/>
      <c r="Q5" s="23"/>
      <c r="R5" s="23"/>
      <c r="S5" s="23"/>
      <c r="T5" s="23"/>
      <c r="U5" s="23"/>
      <c r="V5" s="23"/>
      <c r="W5" s="23"/>
      <c r="X5" s="23"/>
    </row>
    <row r="6" spans="1:24" ht="15" thickBot="1">
      <c r="A6" s="45" t="s">
        <v>14</v>
      </c>
      <c r="B6" s="45"/>
      <c r="C6" s="45"/>
      <c r="D6" s="45"/>
      <c r="E6" s="45"/>
      <c r="F6" s="45"/>
      <c r="G6" s="45"/>
      <c r="H6" s="45"/>
      <c r="I6" s="45"/>
      <c r="J6" s="45"/>
      <c r="K6" s="45"/>
      <c r="L6" s="45"/>
      <c r="M6" s="45"/>
      <c r="N6" s="45"/>
      <c r="O6" s="45"/>
      <c r="P6" s="45"/>
      <c r="Q6" s="45"/>
      <c r="R6" s="45"/>
      <c r="S6" s="45"/>
      <c r="T6" s="45"/>
      <c r="U6" s="45"/>
      <c r="V6" s="45"/>
      <c r="W6" s="45"/>
      <c r="X6" s="45"/>
    </row>
    <row r="7" spans="1:24" ht="13.5" thickTop="1">
      <c r="A7" s="37" t="s">
        <v>38</v>
      </c>
      <c r="B7" s="37"/>
      <c r="C7" s="6"/>
      <c r="D7" s="37" t="s">
        <v>2</v>
      </c>
      <c r="E7" s="40"/>
      <c r="F7" s="40"/>
      <c r="G7" s="40"/>
      <c r="H7" s="6"/>
      <c r="I7" s="37" t="s">
        <v>16</v>
      </c>
      <c r="J7" s="40"/>
      <c r="K7" s="40"/>
      <c r="L7" s="40"/>
      <c r="M7" s="6"/>
      <c r="N7" s="37" t="s">
        <v>17</v>
      </c>
      <c r="O7" s="40"/>
      <c r="P7" s="40"/>
      <c r="Q7" s="40"/>
      <c r="R7" s="40"/>
      <c r="S7" s="40"/>
      <c r="T7" s="40"/>
      <c r="U7" s="40"/>
      <c r="V7" s="6"/>
      <c r="W7" s="37" t="s">
        <v>18</v>
      </c>
      <c r="X7" s="40"/>
    </row>
    <row r="8" spans="1:24" ht="12.75">
      <c r="A8" s="38"/>
      <c r="B8" s="38"/>
      <c r="C8" s="7"/>
      <c r="D8" s="41"/>
      <c r="E8" s="41"/>
      <c r="F8" s="41"/>
      <c r="G8" s="41"/>
      <c r="H8" s="7"/>
      <c r="I8" s="41"/>
      <c r="J8" s="41"/>
      <c r="K8" s="41"/>
      <c r="L8" s="41"/>
      <c r="M8" s="7"/>
      <c r="N8" s="41"/>
      <c r="O8" s="41"/>
      <c r="P8" s="41"/>
      <c r="Q8" s="41"/>
      <c r="R8" s="41"/>
      <c r="S8" s="41"/>
      <c r="T8" s="41"/>
      <c r="U8" s="41"/>
      <c r="V8" s="7"/>
      <c r="W8" s="42"/>
      <c r="X8" s="42"/>
    </row>
    <row r="9" spans="1:24" ht="12.75">
      <c r="A9" s="38"/>
      <c r="B9" s="38"/>
      <c r="C9" s="7"/>
      <c r="D9" s="43" t="s">
        <v>3</v>
      </c>
      <c r="E9" s="44"/>
      <c r="F9" s="43" t="s">
        <v>4</v>
      </c>
      <c r="G9" s="44"/>
      <c r="H9" s="7"/>
      <c r="I9" s="43" t="s">
        <v>3</v>
      </c>
      <c r="J9" s="44"/>
      <c r="K9" s="43" t="s">
        <v>4</v>
      </c>
      <c r="L9" s="44"/>
      <c r="M9" s="7"/>
      <c r="N9" s="43" t="s">
        <v>5</v>
      </c>
      <c r="O9" s="44"/>
      <c r="P9" s="43" t="s">
        <v>6</v>
      </c>
      <c r="Q9" s="44"/>
      <c r="R9" s="43" t="s">
        <v>7</v>
      </c>
      <c r="S9" s="44"/>
      <c r="T9" s="43" t="s">
        <v>8</v>
      </c>
      <c r="U9" s="44"/>
      <c r="V9" s="7"/>
      <c r="W9" s="42"/>
      <c r="X9" s="42"/>
    </row>
    <row r="10" spans="1:24" ht="12.75">
      <c r="A10" s="39"/>
      <c r="B10" s="39"/>
      <c r="C10" s="7"/>
      <c r="D10" s="39"/>
      <c r="E10" s="41"/>
      <c r="F10" s="39"/>
      <c r="G10" s="41"/>
      <c r="H10" s="7"/>
      <c r="I10" s="39"/>
      <c r="J10" s="41"/>
      <c r="K10" s="39"/>
      <c r="L10" s="41"/>
      <c r="M10" s="7"/>
      <c r="N10" s="39"/>
      <c r="O10" s="41"/>
      <c r="P10" s="39"/>
      <c r="Q10" s="41"/>
      <c r="R10" s="39"/>
      <c r="S10" s="41"/>
      <c r="T10" s="39"/>
      <c r="U10" s="41"/>
      <c r="V10" s="7"/>
      <c r="W10" s="41"/>
      <c r="X10" s="41"/>
    </row>
    <row r="11" spans="1:24" ht="12.75">
      <c r="A11" s="5"/>
      <c r="B11" s="5"/>
      <c r="C11" s="2"/>
      <c r="D11" s="2"/>
      <c r="E11" s="2"/>
      <c r="F11" s="2"/>
      <c r="G11" s="2"/>
      <c r="H11" s="2"/>
      <c r="I11" s="2"/>
      <c r="J11" s="2"/>
      <c r="K11" s="2"/>
      <c r="L11" s="2"/>
      <c r="M11" s="2"/>
      <c r="N11" s="2"/>
      <c r="O11" s="2"/>
      <c r="P11" s="2"/>
      <c r="Q11" s="2"/>
      <c r="R11" s="2"/>
      <c r="S11" s="2"/>
      <c r="T11" s="2"/>
      <c r="U11" s="2"/>
      <c r="V11" s="2"/>
      <c r="W11" s="2"/>
      <c r="X11" s="2"/>
    </row>
    <row r="12" spans="1:24" ht="12.75">
      <c r="A12" s="8" t="s">
        <v>23</v>
      </c>
      <c r="B12" s="5"/>
      <c r="C12" s="2"/>
      <c r="D12" s="9">
        <v>12992.57</v>
      </c>
      <c r="E12" s="2"/>
      <c r="F12" s="22">
        <v>20.55613389119988</v>
      </c>
      <c r="G12" s="2"/>
      <c r="H12" s="2"/>
      <c r="I12" s="9">
        <v>3021.198</v>
      </c>
      <c r="J12" s="2"/>
      <c r="K12" s="11">
        <v>13.482973071612697</v>
      </c>
      <c r="L12" s="2"/>
      <c r="M12" s="2"/>
      <c r="N12" s="12">
        <v>23.253274756264542</v>
      </c>
      <c r="O12" s="2"/>
      <c r="P12" s="10">
        <v>20.206856688091733</v>
      </c>
      <c r="Q12" s="2"/>
      <c r="R12" s="10">
        <v>17.795678607080816</v>
      </c>
      <c r="S12" s="2"/>
      <c r="T12" s="10">
        <v>14.585182146411372</v>
      </c>
      <c r="U12" s="2"/>
      <c r="V12" s="2"/>
      <c r="W12" s="12">
        <v>29.207915874621275</v>
      </c>
      <c r="X12" s="2"/>
    </row>
    <row r="13" spans="1:24" ht="12.75">
      <c r="A13" s="8" t="s">
        <v>24</v>
      </c>
      <c r="B13" s="5"/>
      <c r="C13" s="2"/>
      <c r="D13" s="9">
        <v>6907.005</v>
      </c>
      <c r="E13" s="2"/>
      <c r="F13" s="22">
        <v>10.927885673672495</v>
      </c>
      <c r="G13" s="2"/>
      <c r="H13" s="2"/>
      <c r="I13" s="9">
        <v>2451.508</v>
      </c>
      <c r="J13" s="13"/>
      <c r="K13" s="11">
        <v>10.940566076385295</v>
      </c>
      <c r="L13" s="13"/>
      <c r="M13" s="2"/>
      <c r="N13" s="12">
        <v>35.49306826909782</v>
      </c>
      <c r="O13" s="2"/>
      <c r="P13" s="10">
        <v>26.4059024135642</v>
      </c>
      <c r="Q13" s="2"/>
      <c r="R13" s="10">
        <v>19.722730763912868</v>
      </c>
      <c r="S13" s="2"/>
      <c r="T13" s="10">
        <v>12.610849420262474</v>
      </c>
      <c r="U13" s="2"/>
      <c r="V13" s="2"/>
      <c r="W13" s="12">
        <v>17.203250660625567</v>
      </c>
      <c r="X13" s="2"/>
    </row>
    <row r="14" spans="1:24" ht="12.75">
      <c r="A14" s="8" t="s">
        <v>9</v>
      </c>
      <c r="B14" s="5"/>
      <c r="C14" s="2"/>
      <c r="D14" s="9">
        <v>6866.03</v>
      </c>
      <c r="E14" s="2"/>
      <c r="F14" s="22">
        <v>10.863057268961809</v>
      </c>
      <c r="G14" s="2"/>
      <c r="H14" s="2"/>
      <c r="I14" s="9">
        <v>2397.768</v>
      </c>
      <c r="J14" s="13"/>
      <c r="K14" s="11">
        <v>10.700735726680158</v>
      </c>
      <c r="L14" s="13"/>
      <c r="M14" s="2"/>
      <c r="N14" s="12">
        <v>34.92218938746262</v>
      </c>
      <c r="O14" s="2"/>
      <c r="P14" s="10">
        <v>22.9924861965357</v>
      </c>
      <c r="Q14" s="2"/>
      <c r="R14" s="10">
        <v>15.053881209374268</v>
      </c>
      <c r="S14" s="2"/>
      <c r="T14" s="10">
        <v>8.695898503210735</v>
      </c>
      <c r="U14" s="2"/>
      <c r="V14" s="2"/>
      <c r="W14" s="12">
        <v>12.408300760157944</v>
      </c>
      <c r="X14" s="2"/>
    </row>
    <row r="15" spans="1:24" ht="12.75">
      <c r="A15" s="8" t="s">
        <v>10</v>
      </c>
      <c r="B15" s="5"/>
      <c r="C15" s="2"/>
      <c r="D15" s="9">
        <v>7197.373</v>
      </c>
      <c r="E15" s="2"/>
      <c r="F15" s="22">
        <v>11.387290047535396</v>
      </c>
      <c r="G15" s="2"/>
      <c r="H15" s="2"/>
      <c r="I15" s="9">
        <v>2563.491</v>
      </c>
      <c r="J15" s="13"/>
      <c r="K15" s="11">
        <v>11.440322720431269</v>
      </c>
      <c r="L15" s="13"/>
      <c r="M15" s="2"/>
      <c r="N15" s="12">
        <v>35.61703693833847</v>
      </c>
      <c r="O15" s="2"/>
      <c r="P15" s="10">
        <v>19.25956873431459</v>
      </c>
      <c r="Q15" s="2"/>
      <c r="R15" s="10">
        <v>11.00804418501028</v>
      </c>
      <c r="S15" s="2"/>
      <c r="T15" s="10">
        <v>5.273701946529657</v>
      </c>
      <c r="U15" s="2"/>
      <c r="V15" s="2"/>
      <c r="W15" s="12">
        <v>8.750655513627073</v>
      </c>
      <c r="X15" s="2"/>
    </row>
    <row r="16" spans="1:24" ht="12.75">
      <c r="A16" s="8" t="s">
        <v>25</v>
      </c>
      <c r="B16" s="5"/>
      <c r="C16" s="2"/>
      <c r="D16" s="9">
        <v>23050.06</v>
      </c>
      <c r="E16" s="2"/>
      <c r="F16" s="22">
        <v>36.46854468055133</v>
      </c>
      <c r="G16" s="2"/>
      <c r="H16" s="2"/>
      <c r="I16" s="9">
        <v>8281.339</v>
      </c>
      <c r="J16" s="13"/>
      <c r="K16" s="11">
        <v>36.95787920351332</v>
      </c>
      <c r="L16" s="13"/>
      <c r="M16" s="2"/>
      <c r="N16" s="12">
        <v>35.92762448340699</v>
      </c>
      <c r="O16" s="2"/>
      <c r="P16" s="10">
        <v>15.525330519747019</v>
      </c>
      <c r="Q16" s="2"/>
      <c r="R16" s="10">
        <v>8.604120770184547</v>
      </c>
      <c r="S16" s="2"/>
      <c r="T16" s="10">
        <v>4.238917382427638</v>
      </c>
      <c r="U16" s="2"/>
      <c r="V16" s="2"/>
      <c r="W16" s="12">
        <v>7.135867678731131</v>
      </c>
      <c r="X16" s="2"/>
    </row>
    <row r="17" spans="1:24" ht="12.75">
      <c r="A17" s="8" t="s">
        <v>26</v>
      </c>
      <c r="B17" s="5"/>
      <c r="C17" s="2"/>
      <c r="D17" s="9">
        <v>4078.454</v>
      </c>
      <c r="E17" s="2"/>
      <c r="F17" s="22">
        <v>6.452706931199888</v>
      </c>
      <c r="G17" s="2"/>
      <c r="H17" s="2"/>
      <c r="I17" s="9">
        <v>2076.893</v>
      </c>
      <c r="J17" s="13"/>
      <c r="K17" s="11">
        <v>9.26873789523921</v>
      </c>
      <c r="L17" s="13"/>
      <c r="M17" s="2"/>
      <c r="N17" s="12">
        <v>50.923536222303845</v>
      </c>
      <c r="O17" s="2"/>
      <c r="P17" s="10">
        <v>24.887126347385554</v>
      </c>
      <c r="Q17" s="2"/>
      <c r="R17" s="10">
        <v>17.30182564275581</v>
      </c>
      <c r="S17" s="2"/>
      <c r="T17" s="10">
        <v>10.560913522624013</v>
      </c>
      <c r="U17" s="2"/>
      <c r="V17" s="2"/>
      <c r="W17" s="12">
        <v>14.050425090251336</v>
      </c>
      <c r="X17" s="2"/>
    </row>
    <row r="18" spans="1:24" ht="12.75">
      <c r="A18" s="8" t="s">
        <v>27</v>
      </c>
      <c r="B18" s="5"/>
      <c r="C18" s="2"/>
      <c r="D18" s="9">
        <v>692.543</v>
      </c>
      <c r="E18" s="2"/>
      <c r="F18" s="22">
        <v>1.0957036701294078</v>
      </c>
      <c r="G18" s="2"/>
      <c r="H18" s="2"/>
      <c r="I18" s="9">
        <v>468.62</v>
      </c>
      <c r="J18" s="13"/>
      <c r="K18" s="11">
        <v>2.0913527815188355</v>
      </c>
      <c r="L18" s="13"/>
      <c r="M18" s="2"/>
      <c r="N18" s="12">
        <v>67.66655644487058</v>
      </c>
      <c r="O18" s="2"/>
      <c r="P18" s="10">
        <v>39.393799374190486</v>
      </c>
      <c r="Q18" s="2"/>
      <c r="R18" s="10">
        <v>29.028666812024667</v>
      </c>
      <c r="S18" s="2"/>
      <c r="T18" s="10">
        <v>19.563550566535216</v>
      </c>
      <c r="U18" s="2"/>
      <c r="V18" s="2"/>
      <c r="W18" s="12">
        <v>22.513927164297662</v>
      </c>
      <c r="X18" s="2"/>
    </row>
    <row r="19" spans="1:24" ht="12.75">
      <c r="A19" s="8" t="s">
        <v>37</v>
      </c>
      <c r="B19" s="5"/>
      <c r="C19" s="2"/>
      <c r="D19" s="9">
        <v>184.641</v>
      </c>
      <c r="E19" s="2"/>
      <c r="F19" s="22">
        <v>0.29212889503809003</v>
      </c>
      <c r="G19" s="2"/>
      <c r="H19" s="2"/>
      <c r="I19" s="9">
        <v>137.545</v>
      </c>
      <c r="J19" s="13"/>
      <c r="K19" s="11">
        <v>0.613834489210892</v>
      </c>
      <c r="L19" s="13"/>
      <c r="M19" s="2"/>
      <c r="N19" s="12">
        <v>74.49320573437102</v>
      </c>
      <c r="O19" s="2"/>
      <c r="P19" s="10">
        <v>45.70869958459931</v>
      </c>
      <c r="Q19" s="2"/>
      <c r="R19" s="10">
        <v>35.25056731711808</v>
      </c>
      <c r="S19" s="2"/>
      <c r="T19" s="10">
        <v>24.551426822861664</v>
      </c>
      <c r="U19" s="2"/>
      <c r="V19" s="2"/>
      <c r="W19" s="12">
        <v>26.8745943209857</v>
      </c>
      <c r="X19" s="2"/>
    </row>
    <row r="20" spans="1:24" ht="12.75">
      <c r="A20" s="8" t="s">
        <v>28</v>
      </c>
      <c r="B20" s="5"/>
      <c r="C20" s="2"/>
      <c r="D20" s="9">
        <v>84.991</v>
      </c>
      <c r="E20" s="2"/>
      <c r="F20" s="22">
        <v>0.1344681133560927</v>
      </c>
      <c r="G20" s="2"/>
      <c r="H20" s="2"/>
      <c r="I20" s="9">
        <v>64.671</v>
      </c>
      <c r="J20" s="13"/>
      <c r="K20" s="11">
        <v>0.2886131102676041</v>
      </c>
      <c r="L20" s="13"/>
      <c r="M20" s="2"/>
      <c r="N20" s="12">
        <v>76.0915861679472</v>
      </c>
      <c r="O20" s="2"/>
      <c r="P20" s="10">
        <v>46.61552399665847</v>
      </c>
      <c r="Q20" s="2"/>
      <c r="R20" s="10">
        <v>35.51434857808474</v>
      </c>
      <c r="S20" s="2"/>
      <c r="T20" s="10">
        <v>23.613088444658846</v>
      </c>
      <c r="U20" s="2"/>
      <c r="V20" s="2"/>
      <c r="W20" s="12">
        <v>27.2397069055754</v>
      </c>
      <c r="X20" s="2"/>
    </row>
    <row r="21" spans="1:24" ht="12.75">
      <c r="A21" s="8" t="s">
        <v>11</v>
      </c>
      <c r="B21" s="5"/>
      <c r="C21" s="2"/>
      <c r="D21" s="9">
        <v>499.362</v>
      </c>
      <c r="E21" s="2"/>
      <c r="F21" s="22">
        <v>0.7900632540118974</v>
      </c>
      <c r="G21" s="2"/>
      <c r="H21" s="2"/>
      <c r="I21" s="9">
        <v>409.749</v>
      </c>
      <c r="J21" s="13"/>
      <c r="K21" s="11">
        <v>1.8286238548814848</v>
      </c>
      <c r="L21" s="13"/>
      <c r="M21" s="2"/>
      <c r="N21" s="12">
        <v>82.0545015439701</v>
      </c>
      <c r="O21" s="2"/>
      <c r="P21" s="10">
        <v>51.33169924824076</v>
      </c>
      <c r="Q21" s="2"/>
      <c r="R21" s="10">
        <v>40.77462842587141</v>
      </c>
      <c r="S21" s="2"/>
      <c r="T21" s="10">
        <v>29.90195489444531</v>
      </c>
      <c r="U21" s="2"/>
      <c r="V21" s="2"/>
      <c r="W21" s="12">
        <v>30.394195252341948</v>
      </c>
      <c r="X21" s="2"/>
    </row>
    <row r="22" spans="1:24" ht="12.75">
      <c r="A22" s="15" t="s">
        <v>12</v>
      </c>
      <c r="B22" s="16"/>
      <c r="C22" s="17"/>
      <c r="D22" s="27">
        <v>63205.319</v>
      </c>
      <c r="E22" s="17"/>
      <c r="F22" s="28">
        <v>100</v>
      </c>
      <c r="G22" s="17"/>
      <c r="H22" s="17"/>
      <c r="I22" s="27">
        <v>22407.506</v>
      </c>
      <c r="J22" s="17"/>
      <c r="K22" s="29">
        <v>100</v>
      </c>
      <c r="L22" s="17"/>
      <c r="M22" s="17"/>
      <c r="N22" s="30">
        <v>35.4519308730963</v>
      </c>
      <c r="O22" s="17"/>
      <c r="P22" s="31">
        <v>20.877301481541448</v>
      </c>
      <c r="Q22" s="17"/>
      <c r="R22" s="31">
        <v>14.593273392070055</v>
      </c>
      <c r="S22" s="17"/>
      <c r="T22" s="31">
        <v>9.54860935042508</v>
      </c>
      <c r="U22" s="17"/>
      <c r="V22" s="17"/>
      <c r="W22" s="30">
        <v>15.774925337271059</v>
      </c>
      <c r="X22" s="17"/>
    </row>
    <row r="23" spans="1:24" ht="12.75">
      <c r="A23" s="8"/>
      <c r="B23" s="5"/>
      <c r="C23" s="6"/>
      <c r="D23" s="14"/>
      <c r="E23" s="6"/>
      <c r="F23" s="22"/>
      <c r="G23" s="6"/>
      <c r="H23" s="6"/>
      <c r="I23" s="14"/>
      <c r="J23" s="6"/>
      <c r="K23" s="11"/>
      <c r="L23" s="6"/>
      <c r="M23" s="6"/>
      <c r="N23" s="12"/>
      <c r="O23" s="6"/>
      <c r="P23" s="10"/>
      <c r="Q23" s="6"/>
      <c r="R23" s="10"/>
      <c r="S23" s="6"/>
      <c r="T23" s="10"/>
      <c r="U23" s="6"/>
      <c r="V23" s="6"/>
      <c r="W23" s="12"/>
      <c r="X23" s="6"/>
    </row>
    <row r="24" spans="1:24" ht="17.25" thickBot="1">
      <c r="A24" s="45" t="s">
        <v>32</v>
      </c>
      <c r="B24" s="45"/>
      <c r="C24" s="45"/>
      <c r="D24" s="45"/>
      <c r="E24" s="45"/>
      <c r="F24" s="45"/>
      <c r="G24" s="45"/>
      <c r="H24" s="45"/>
      <c r="I24" s="45"/>
      <c r="J24" s="45"/>
      <c r="K24" s="45"/>
      <c r="L24" s="45"/>
      <c r="M24" s="45"/>
      <c r="N24" s="45"/>
      <c r="O24" s="45"/>
      <c r="P24" s="45"/>
      <c r="Q24" s="45"/>
      <c r="R24" s="45"/>
      <c r="S24" s="45"/>
      <c r="T24" s="45"/>
      <c r="U24" s="45"/>
      <c r="V24" s="45"/>
      <c r="W24" s="45"/>
      <c r="X24" s="45"/>
    </row>
    <row r="25" spans="1:24" ht="13.5" thickTop="1">
      <c r="A25" s="37" t="s">
        <v>38</v>
      </c>
      <c r="B25" s="37"/>
      <c r="C25" s="6"/>
      <c r="D25" s="37" t="s">
        <v>2</v>
      </c>
      <c r="E25" s="40"/>
      <c r="F25" s="40"/>
      <c r="G25" s="40"/>
      <c r="H25" s="6"/>
      <c r="I25" s="37" t="s">
        <v>16</v>
      </c>
      <c r="J25" s="40"/>
      <c r="K25" s="40"/>
      <c r="L25" s="40"/>
      <c r="M25" s="6"/>
      <c r="N25" s="37" t="s">
        <v>17</v>
      </c>
      <c r="O25" s="40"/>
      <c r="P25" s="40"/>
      <c r="Q25" s="40"/>
      <c r="R25" s="40"/>
      <c r="S25" s="40"/>
      <c r="T25" s="40"/>
      <c r="U25" s="40"/>
      <c r="V25" s="6"/>
      <c r="W25" s="37" t="s">
        <v>18</v>
      </c>
      <c r="X25" s="40"/>
    </row>
    <row r="26" spans="1:24" ht="12.75">
      <c r="A26" s="38"/>
      <c r="B26" s="38"/>
      <c r="C26" s="7"/>
      <c r="D26" s="41"/>
      <c r="E26" s="41"/>
      <c r="F26" s="41"/>
      <c r="G26" s="41"/>
      <c r="H26" s="7"/>
      <c r="I26" s="41"/>
      <c r="J26" s="41"/>
      <c r="K26" s="41"/>
      <c r="L26" s="41"/>
      <c r="M26" s="7"/>
      <c r="N26" s="41"/>
      <c r="O26" s="41"/>
      <c r="P26" s="41"/>
      <c r="Q26" s="41"/>
      <c r="R26" s="41"/>
      <c r="S26" s="41"/>
      <c r="T26" s="41"/>
      <c r="U26" s="41"/>
      <c r="V26" s="7"/>
      <c r="W26" s="42"/>
      <c r="X26" s="42"/>
    </row>
    <row r="27" spans="1:24" ht="12.75">
      <c r="A27" s="38"/>
      <c r="B27" s="38"/>
      <c r="C27" s="7"/>
      <c r="D27" s="43" t="s">
        <v>3</v>
      </c>
      <c r="E27" s="44"/>
      <c r="F27" s="43" t="s">
        <v>4</v>
      </c>
      <c r="G27" s="44"/>
      <c r="H27" s="7"/>
      <c r="I27" s="43" t="s">
        <v>3</v>
      </c>
      <c r="J27" s="44"/>
      <c r="K27" s="43" t="s">
        <v>4</v>
      </c>
      <c r="L27" s="44"/>
      <c r="M27" s="7"/>
      <c r="N27" s="43" t="s">
        <v>5</v>
      </c>
      <c r="O27" s="44"/>
      <c r="P27" s="43" t="s">
        <v>6</v>
      </c>
      <c r="Q27" s="44"/>
      <c r="R27" s="43" t="s">
        <v>7</v>
      </c>
      <c r="S27" s="44"/>
      <c r="T27" s="43" t="s">
        <v>8</v>
      </c>
      <c r="U27" s="44"/>
      <c r="V27" s="7"/>
      <c r="W27" s="42"/>
      <c r="X27" s="42"/>
    </row>
    <row r="28" spans="1:24" ht="12.75">
      <c r="A28" s="39"/>
      <c r="B28" s="39"/>
      <c r="C28" s="7"/>
      <c r="D28" s="39"/>
      <c r="E28" s="41"/>
      <c r="F28" s="39"/>
      <c r="G28" s="41"/>
      <c r="H28" s="7"/>
      <c r="I28" s="39"/>
      <c r="J28" s="41"/>
      <c r="K28" s="39"/>
      <c r="L28" s="41"/>
      <c r="M28" s="7"/>
      <c r="N28" s="39"/>
      <c r="O28" s="41"/>
      <c r="P28" s="39"/>
      <c r="Q28" s="41"/>
      <c r="R28" s="39"/>
      <c r="S28" s="41"/>
      <c r="T28" s="39"/>
      <c r="U28" s="41"/>
      <c r="V28" s="7"/>
      <c r="W28" s="41"/>
      <c r="X28" s="41"/>
    </row>
    <row r="29" spans="1:24" ht="12.75">
      <c r="A29" s="5"/>
      <c r="B29" s="5"/>
      <c r="C29" s="2"/>
      <c r="D29" s="2"/>
      <c r="E29" s="2"/>
      <c r="F29" s="2"/>
      <c r="G29" s="2"/>
      <c r="H29" s="2"/>
      <c r="I29" s="2"/>
      <c r="J29" s="2"/>
      <c r="K29" s="2"/>
      <c r="L29" s="2"/>
      <c r="M29" s="2"/>
      <c r="N29" s="2"/>
      <c r="O29" s="2"/>
      <c r="P29" s="2"/>
      <c r="Q29" s="2"/>
      <c r="R29" s="2"/>
      <c r="S29" s="2"/>
      <c r="T29" s="2"/>
      <c r="U29" s="2"/>
      <c r="V29" s="2"/>
      <c r="W29" s="2"/>
      <c r="X29" s="2"/>
    </row>
    <row r="30" spans="1:24" ht="12.75">
      <c r="A30" s="8" t="s">
        <v>23</v>
      </c>
      <c r="B30" s="5"/>
      <c r="C30" s="2"/>
      <c r="D30" s="9">
        <v>57050.869</v>
      </c>
      <c r="E30" s="2"/>
      <c r="F30" s="22">
        <v>52.479825310062964</v>
      </c>
      <c r="G30" s="2"/>
      <c r="H30" s="2"/>
      <c r="I30" s="9">
        <v>6755.601</v>
      </c>
      <c r="J30" s="2"/>
      <c r="K30" s="11">
        <v>43.87250453086995</v>
      </c>
      <c r="L30" s="2"/>
      <c r="M30" s="2"/>
      <c r="N30" s="12">
        <v>11.841363888777925</v>
      </c>
      <c r="O30" s="2"/>
      <c r="P30" s="10">
        <v>10.35744959467664</v>
      </c>
      <c r="Q30" s="2"/>
      <c r="R30" s="10">
        <v>9.322746687697254</v>
      </c>
      <c r="S30" s="2"/>
      <c r="T30" s="10">
        <v>8.069636941025385</v>
      </c>
      <c r="U30" s="2"/>
      <c r="V30" s="2"/>
      <c r="W30" s="12">
        <v>11.507099058894653</v>
      </c>
      <c r="X30" s="2"/>
    </row>
    <row r="31" spans="1:24" ht="12.75">
      <c r="A31" s="8" t="s">
        <v>24</v>
      </c>
      <c r="B31" s="5"/>
      <c r="C31" s="2"/>
      <c r="D31" s="9">
        <v>20344.293</v>
      </c>
      <c r="E31" s="2"/>
      <c r="F31" s="22">
        <v>18.71426257673195</v>
      </c>
      <c r="G31" s="2"/>
      <c r="H31" s="2"/>
      <c r="I31" s="9">
        <v>2284.192</v>
      </c>
      <c r="J31" s="13"/>
      <c r="K31" s="11">
        <v>14.834094534206047</v>
      </c>
      <c r="L31" s="13"/>
      <c r="M31" s="2"/>
      <c r="N31" s="12">
        <v>11.227679428329115</v>
      </c>
      <c r="O31" s="2"/>
      <c r="P31" s="10">
        <v>7.202398235220069</v>
      </c>
      <c r="Q31" s="2"/>
      <c r="R31" s="10">
        <v>4.932302144881613</v>
      </c>
      <c r="S31" s="2"/>
      <c r="T31" s="10">
        <v>3.3037864722062347</v>
      </c>
      <c r="U31" s="2"/>
      <c r="V31" s="2"/>
      <c r="W31" s="12">
        <v>4.466122446306184</v>
      </c>
      <c r="X31" s="2"/>
    </row>
    <row r="32" spans="1:24" ht="12.75">
      <c r="A32" s="8" t="s">
        <v>9</v>
      </c>
      <c r="B32" s="5"/>
      <c r="C32" s="2"/>
      <c r="D32" s="9">
        <v>14392.221</v>
      </c>
      <c r="E32" s="2"/>
      <c r="F32" s="22">
        <v>13.239083946360566</v>
      </c>
      <c r="G32" s="2"/>
      <c r="H32" s="2"/>
      <c r="I32" s="9">
        <v>1801.249</v>
      </c>
      <c r="J32" s="13"/>
      <c r="K32" s="11">
        <v>11.697746050088655</v>
      </c>
      <c r="L32" s="13"/>
      <c r="M32" s="2"/>
      <c r="N32" s="12">
        <v>12.515434553152014</v>
      </c>
      <c r="O32" s="2"/>
      <c r="P32" s="10">
        <v>6.809789816318135</v>
      </c>
      <c r="Q32" s="2"/>
      <c r="R32" s="10">
        <v>4.1870049104999145</v>
      </c>
      <c r="S32" s="2"/>
      <c r="T32" s="10">
        <v>2.4963277036949334</v>
      </c>
      <c r="U32" s="2"/>
      <c r="V32" s="2"/>
      <c r="W32" s="12">
        <v>3.7164374530194006</v>
      </c>
      <c r="X32" s="2"/>
    </row>
    <row r="33" spans="1:24" ht="12.75">
      <c r="A33" s="8" t="s">
        <v>10</v>
      </c>
      <c r="B33" s="5"/>
      <c r="C33" s="2"/>
      <c r="D33" s="9">
        <v>7594.288</v>
      </c>
      <c r="E33" s="2"/>
      <c r="F33" s="22">
        <v>6.985816598066323</v>
      </c>
      <c r="G33" s="2"/>
      <c r="H33" s="2"/>
      <c r="I33" s="9">
        <v>1342.655</v>
      </c>
      <c r="J33" s="13"/>
      <c r="K33" s="11">
        <v>8.719525852828667</v>
      </c>
      <c r="L33" s="13"/>
      <c r="M33" s="2"/>
      <c r="N33" s="12">
        <v>17.679800924062928</v>
      </c>
      <c r="O33" s="2"/>
      <c r="P33" s="10">
        <v>8.030193218903472</v>
      </c>
      <c r="Q33" s="2"/>
      <c r="R33" s="10">
        <v>4.555924136666927</v>
      </c>
      <c r="S33" s="2"/>
      <c r="T33" s="10">
        <v>2.4964683983541316</v>
      </c>
      <c r="U33" s="2"/>
      <c r="V33" s="2"/>
      <c r="W33" s="12">
        <v>3.9817683327151308</v>
      </c>
      <c r="X33" s="2"/>
    </row>
    <row r="34" spans="1:24" ht="12.75">
      <c r="A34" s="8" t="s">
        <v>25</v>
      </c>
      <c r="B34" s="5"/>
      <c r="C34" s="2"/>
      <c r="D34" s="9">
        <v>7337.475</v>
      </c>
      <c r="E34" s="2"/>
      <c r="F34" s="22">
        <v>6.749580032110542</v>
      </c>
      <c r="G34" s="2"/>
      <c r="H34" s="2"/>
      <c r="I34" s="9">
        <v>1943.232</v>
      </c>
      <c r="J34" s="13"/>
      <c r="K34" s="11">
        <v>12.619817944329673</v>
      </c>
      <c r="L34" s="13"/>
      <c r="M34" s="2"/>
      <c r="N34" s="12">
        <v>26.48366093240522</v>
      </c>
      <c r="O34" s="2"/>
      <c r="P34" s="10">
        <v>11.56480942013431</v>
      </c>
      <c r="Q34" s="2"/>
      <c r="R34" s="10">
        <v>7.009400372744029</v>
      </c>
      <c r="S34" s="2"/>
      <c r="T34" s="10">
        <v>4.375755965096985</v>
      </c>
      <c r="U34" s="2"/>
      <c r="V34" s="2"/>
      <c r="W34" s="12">
        <v>6.743364308219073</v>
      </c>
      <c r="X34" s="2"/>
    </row>
    <row r="35" spans="1:24" ht="12.75">
      <c r="A35" s="8" t="s">
        <v>29</v>
      </c>
      <c r="B35" s="5"/>
      <c r="C35" s="2"/>
      <c r="D35" s="9">
        <v>625.9</v>
      </c>
      <c r="E35" s="2"/>
      <c r="F35" s="22">
        <v>0.5757514870030886</v>
      </c>
      <c r="G35" s="2"/>
      <c r="H35" s="2"/>
      <c r="I35" s="9">
        <v>303.43</v>
      </c>
      <c r="J35" s="13"/>
      <c r="K35" s="11">
        <v>1.9705477054967977</v>
      </c>
      <c r="L35" s="13"/>
      <c r="M35" s="2"/>
      <c r="N35" s="12">
        <v>48.478990254034194</v>
      </c>
      <c r="O35" s="2"/>
      <c r="P35" s="10">
        <v>24.244288224956065</v>
      </c>
      <c r="Q35" s="2"/>
      <c r="R35" s="10">
        <v>17.141076849336955</v>
      </c>
      <c r="S35" s="2"/>
      <c r="T35" s="10">
        <v>11.725994567822335</v>
      </c>
      <c r="U35" s="2"/>
      <c r="V35" s="2"/>
      <c r="W35" s="12">
        <v>14.669668848541292</v>
      </c>
      <c r="X35" s="2"/>
    </row>
    <row r="36" spans="1:24" ht="12.75">
      <c r="A36" s="8" t="s">
        <v>30</v>
      </c>
      <c r="B36" s="5"/>
      <c r="C36" s="2"/>
      <c r="D36" s="9">
        <v>125.385</v>
      </c>
      <c r="E36" s="2"/>
      <c r="F36" s="22">
        <v>0.1153388723404414</v>
      </c>
      <c r="G36" s="2"/>
      <c r="H36" s="2"/>
      <c r="I36" s="9">
        <v>77.211</v>
      </c>
      <c r="J36" s="13"/>
      <c r="K36" s="11">
        <v>0.5014268822763511</v>
      </c>
      <c r="L36" s="13"/>
      <c r="M36" s="2"/>
      <c r="N36" s="12">
        <v>61.579136260318215</v>
      </c>
      <c r="O36" s="2"/>
      <c r="P36" s="10">
        <v>31.987079794233757</v>
      </c>
      <c r="Q36" s="2"/>
      <c r="R36" s="10">
        <v>23.26594090202177</v>
      </c>
      <c r="S36" s="2"/>
      <c r="T36" s="10">
        <v>16.283446983291462</v>
      </c>
      <c r="U36" s="2"/>
      <c r="V36" s="2"/>
      <c r="W36" s="12">
        <v>19.101514514713113</v>
      </c>
      <c r="X36" s="2"/>
    </row>
    <row r="37" spans="1:24" ht="12.75">
      <c r="A37" s="8" t="s">
        <v>31</v>
      </c>
      <c r="B37" s="5"/>
      <c r="C37" s="2"/>
      <c r="D37" s="9">
        <v>278.13</v>
      </c>
      <c r="E37" s="2"/>
      <c r="F37" s="22">
        <v>0.255845600064178</v>
      </c>
      <c r="G37" s="2"/>
      <c r="H37" s="2"/>
      <c r="I37" s="9">
        <v>194.837</v>
      </c>
      <c r="J37" s="13"/>
      <c r="K37" s="11">
        <v>1.2653185357277774</v>
      </c>
      <c r="L37" s="13"/>
      <c r="M37" s="2"/>
      <c r="N37" s="12">
        <v>70.05249343832021</v>
      </c>
      <c r="O37" s="2"/>
      <c r="P37" s="10">
        <v>41.944774026534354</v>
      </c>
      <c r="Q37" s="2"/>
      <c r="R37" s="10">
        <v>33.849279114083345</v>
      </c>
      <c r="S37" s="2"/>
      <c r="T37" s="10">
        <v>25.531945493114733</v>
      </c>
      <c r="U37" s="2"/>
      <c r="V37" s="2"/>
      <c r="W37" s="12">
        <v>30.157755835725535</v>
      </c>
      <c r="X37" s="2"/>
    </row>
    <row r="38" spans="1:24" ht="12.75">
      <c r="A38" s="15" t="s">
        <v>12</v>
      </c>
      <c r="B38" s="16"/>
      <c r="C38" s="17"/>
      <c r="D38" s="27">
        <v>108710.097</v>
      </c>
      <c r="E38" s="17"/>
      <c r="F38" s="28">
        <v>100</v>
      </c>
      <c r="G38" s="17"/>
      <c r="H38" s="17"/>
      <c r="I38" s="27">
        <v>15398.257</v>
      </c>
      <c r="J38" s="17"/>
      <c r="K38" s="29">
        <v>100</v>
      </c>
      <c r="L38" s="17"/>
      <c r="M38" s="17"/>
      <c r="N38" s="30">
        <v>14.16451408372858</v>
      </c>
      <c r="O38" s="17"/>
      <c r="P38" s="31">
        <v>9.949921211090446</v>
      </c>
      <c r="Q38" s="17"/>
      <c r="R38" s="31">
        <v>8.012982455530327</v>
      </c>
      <c r="S38" s="17"/>
      <c r="T38" s="31">
        <v>6.444599161750357</v>
      </c>
      <c r="U38" s="17"/>
      <c r="V38" s="17"/>
      <c r="W38" s="30">
        <v>9.633759385392452</v>
      </c>
      <c r="X38" s="17"/>
    </row>
    <row r="39" spans="1:24" ht="12.75">
      <c r="A39" s="8"/>
      <c r="B39" s="5"/>
      <c r="C39" s="6"/>
      <c r="D39" s="9"/>
      <c r="E39" s="6"/>
      <c r="F39" s="22"/>
      <c r="G39" s="2"/>
      <c r="H39" s="2"/>
      <c r="I39" s="9"/>
      <c r="J39" s="13"/>
      <c r="K39" s="11"/>
      <c r="L39" s="13"/>
      <c r="M39" s="2"/>
      <c r="N39" s="12"/>
      <c r="O39" s="2"/>
      <c r="P39" s="10"/>
      <c r="Q39" s="2"/>
      <c r="R39" s="10"/>
      <c r="S39" s="2"/>
      <c r="T39" s="10"/>
      <c r="U39" s="2"/>
      <c r="V39" s="2"/>
      <c r="W39" s="12"/>
      <c r="X39" s="6"/>
    </row>
    <row r="40" spans="1:24" ht="12.75">
      <c r="A40" s="21" t="s">
        <v>19</v>
      </c>
      <c r="B40" s="5"/>
      <c r="C40" s="6"/>
      <c r="D40" s="9"/>
      <c r="E40" s="6"/>
      <c r="F40" s="22"/>
      <c r="G40" s="2"/>
      <c r="H40" s="2"/>
      <c r="I40" s="9"/>
      <c r="J40" s="13"/>
      <c r="K40" s="11"/>
      <c r="L40" s="13"/>
      <c r="M40" s="2"/>
      <c r="N40" s="12"/>
      <c r="O40" s="2"/>
      <c r="P40" s="10"/>
      <c r="Q40" s="2"/>
      <c r="R40" s="10"/>
      <c r="S40" s="2"/>
      <c r="T40" s="10"/>
      <c r="U40" s="2"/>
      <c r="V40" s="2"/>
      <c r="W40" s="12"/>
      <c r="X40" s="6"/>
    </row>
    <row r="41" spans="1:24" ht="28.5" customHeight="1">
      <c r="A41" s="32" t="s">
        <v>21</v>
      </c>
      <c r="B41" s="5"/>
      <c r="C41" s="6"/>
      <c r="D41" s="9"/>
      <c r="E41" s="6"/>
      <c r="F41" s="22"/>
      <c r="G41" s="2"/>
      <c r="H41" s="2"/>
      <c r="I41" s="9"/>
      <c r="J41" s="13"/>
      <c r="K41" s="11"/>
      <c r="L41" s="13"/>
      <c r="M41" s="2"/>
      <c r="N41" s="12"/>
      <c r="O41" s="2"/>
      <c r="P41" s="10"/>
      <c r="Q41" s="2"/>
      <c r="R41" s="10"/>
      <c r="S41" s="2"/>
      <c r="T41" s="10"/>
      <c r="U41" s="2"/>
      <c r="V41" s="2"/>
      <c r="W41" s="12"/>
      <c r="X41" s="6"/>
    </row>
    <row r="42" spans="1:24" ht="12.75">
      <c r="A42" s="26"/>
      <c r="B42" s="5"/>
      <c r="C42" s="6"/>
      <c r="D42" s="9">
        <f>D37+D21</f>
        <v>777.492</v>
      </c>
      <c r="E42" s="6"/>
      <c r="F42" s="22">
        <f>D42/(D38+D22)*100</f>
        <v>0.4522526356798624</v>
      </c>
      <c r="G42" s="2"/>
      <c r="H42" s="2"/>
      <c r="I42" s="9">
        <f>I37+I21</f>
        <v>604.586</v>
      </c>
      <c r="J42" s="13"/>
      <c r="K42" s="11">
        <f>I42/(I38+I22)*100</f>
        <v>1.5991900494112496</v>
      </c>
      <c r="L42" s="13"/>
      <c r="M42" s="2"/>
      <c r="N42" s="12">
        <f>I42/D42*100</f>
        <v>77.76105734850005</v>
      </c>
      <c r="O42" s="2"/>
      <c r="P42" s="10">
        <v>47.97374120891277</v>
      </c>
      <c r="Q42" s="2"/>
      <c r="R42" s="10">
        <v>38.29724292983079</v>
      </c>
      <c r="S42" s="2"/>
      <c r="T42" s="10">
        <v>28.33868387070221</v>
      </c>
      <c r="U42" s="2"/>
      <c r="V42" s="2"/>
      <c r="W42" s="12">
        <v>30.33981025494145</v>
      </c>
      <c r="X42" s="6"/>
    </row>
    <row r="43" spans="1:24" ht="12.75">
      <c r="A43" s="15"/>
      <c r="B43" s="16"/>
      <c r="C43" s="17"/>
      <c r="D43" s="17"/>
      <c r="E43" s="17"/>
      <c r="F43" s="17"/>
      <c r="G43" s="17"/>
      <c r="H43" s="17"/>
      <c r="I43" s="17"/>
      <c r="J43" s="17"/>
      <c r="K43" s="17"/>
      <c r="L43" s="17"/>
      <c r="M43" s="17"/>
      <c r="N43" s="17"/>
      <c r="O43" s="17"/>
      <c r="P43" s="17"/>
      <c r="Q43" s="17"/>
      <c r="R43" s="17"/>
      <c r="S43" s="17"/>
      <c r="T43" s="17"/>
      <c r="U43" s="17"/>
      <c r="V43" s="17"/>
      <c r="W43" s="17"/>
      <c r="X43" s="17"/>
    </row>
    <row r="44" spans="1:24" ht="12.75">
      <c r="A44" s="18" t="s">
        <v>22</v>
      </c>
      <c r="B44" s="19"/>
      <c r="C44" s="19"/>
      <c r="D44" s="19"/>
      <c r="E44" s="19"/>
      <c r="F44" s="19"/>
      <c r="G44" s="19"/>
      <c r="H44" s="19"/>
      <c r="I44" s="19"/>
      <c r="J44" s="19"/>
      <c r="K44" s="19"/>
      <c r="L44" s="19"/>
      <c r="M44" s="19"/>
      <c r="N44" s="19"/>
      <c r="O44" s="19"/>
      <c r="P44" s="19"/>
      <c r="Q44" s="19"/>
      <c r="R44" s="19"/>
      <c r="S44" s="19"/>
      <c r="T44" s="19"/>
      <c r="U44" s="19"/>
      <c r="V44" s="19"/>
      <c r="W44" s="19"/>
      <c r="X44" s="19"/>
    </row>
    <row r="45" spans="1:24" ht="12.75">
      <c r="A45" s="47" t="s">
        <v>15</v>
      </c>
      <c r="B45" s="35"/>
      <c r="C45" s="35"/>
      <c r="D45" s="35"/>
      <c r="E45" s="35"/>
      <c r="F45" s="35"/>
      <c r="G45" s="35"/>
      <c r="H45" s="35"/>
      <c r="I45" s="35"/>
      <c r="J45" s="35"/>
      <c r="K45" s="35"/>
      <c r="L45" s="35"/>
      <c r="M45" s="35"/>
      <c r="N45" s="35"/>
      <c r="O45" s="35"/>
      <c r="P45" s="35"/>
      <c r="Q45" s="35"/>
      <c r="R45" s="35"/>
      <c r="S45" s="35"/>
      <c r="T45" s="35"/>
      <c r="U45" s="35"/>
      <c r="V45" s="35"/>
      <c r="W45" s="35"/>
      <c r="X45" s="35"/>
    </row>
    <row r="46" spans="1:24" ht="12.75">
      <c r="A46" s="35"/>
      <c r="B46" s="35"/>
      <c r="C46" s="35"/>
      <c r="D46" s="35"/>
      <c r="E46" s="35"/>
      <c r="F46" s="35"/>
      <c r="G46" s="35"/>
      <c r="H46" s="35"/>
      <c r="I46" s="35"/>
      <c r="J46" s="35"/>
      <c r="K46" s="35"/>
      <c r="L46" s="35"/>
      <c r="M46" s="35"/>
      <c r="N46" s="35"/>
      <c r="O46" s="35"/>
      <c r="P46" s="35"/>
      <c r="Q46" s="35"/>
      <c r="R46" s="35"/>
      <c r="S46" s="35"/>
      <c r="T46" s="35"/>
      <c r="U46" s="35"/>
      <c r="V46" s="35"/>
      <c r="W46" s="35"/>
      <c r="X46" s="35"/>
    </row>
    <row r="47" spans="1:24" ht="12.75">
      <c r="A47" s="5" t="s">
        <v>13</v>
      </c>
      <c r="B47" s="20"/>
      <c r="C47" s="20"/>
      <c r="D47" s="20"/>
      <c r="E47" s="20"/>
      <c r="F47" s="20"/>
      <c r="G47" s="20"/>
      <c r="H47" s="20"/>
      <c r="I47" s="20"/>
      <c r="J47" s="20"/>
      <c r="K47" s="20"/>
      <c r="L47" s="20"/>
      <c r="M47" s="20"/>
      <c r="N47" s="20"/>
      <c r="O47" s="20"/>
      <c r="P47" s="20"/>
      <c r="Q47" s="20"/>
      <c r="R47" s="20"/>
      <c r="S47" s="20"/>
      <c r="T47" s="20"/>
      <c r="U47" s="20"/>
      <c r="V47" s="20"/>
      <c r="W47" s="20"/>
      <c r="X47" s="20"/>
    </row>
    <row r="48" spans="1:24" ht="12.75">
      <c r="A48" s="5" t="s">
        <v>20</v>
      </c>
      <c r="B48" s="20"/>
      <c r="C48" s="20"/>
      <c r="D48" s="20"/>
      <c r="E48" s="20"/>
      <c r="F48" s="20"/>
      <c r="G48" s="20"/>
      <c r="H48" s="20"/>
      <c r="I48" s="20"/>
      <c r="J48" s="20"/>
      <c r="K48" s="20"/>
      <c r="L48" s="20"/>
      <c r="M48" s="20"/>
      <c r="N48" s="20"/>
      <c r="O48" s="20"/>
      <c r="P48" s="20"/>
      <c r="Q48" s="20"/>
      <c r="R48" s="20"/>
      <c r="S48" s="20"/>
      <c r="T48" s="20"/>
      <c r="U48" s="20"/>
      <c r="V48" s="20"/>
      <c r="W48" s="20"/>
      <c r="X48" s="20"/>
    </row>
    <row r="49" ht="12.75">
      <c r="A49" s="5" t="s">
        <v>36</v>
      </c>
    </row>
    <row r="50" spans="1:24" ht="12.75">
      <c r="A50" s="46" t="s">
        <v>35</v>
      </c>
      <c r="B50" s="35"/>
      <c r="C50" s="35"/>
      <c r="D50" s="35"/>
      <c r="E50" s="35"/>
      <c r="F50" s="35"/>
      <c r="G50" s="35"/>
      <c r="H50" s="35"/>
      <c r="I50" s="35"/>
      <c r="J50" s="35"/>
      <c r="K50" s="35"/>
      <c r="L50" s="35"/>
      <c r="M50" s="35"/>
      <c r="N50" s="35"/>
      <c r="O50" s="35"/>
      <c r="P50" s="35"/>
      <c r="Q50" s="35"/>
      <c r="R50" s="35"/>
      <c r="S50" s="35"/>
      <c r="T50" s="35"/>
      <c r="U50" s="35"/>
      <c r="V50" s="35"/>
      <c r="W50" s="35"/>
      <c r="X50" s="35"/>
    </row>
  </sheetData>
  <mergeCells count="32">
    <mergeCell ref="N9:O10"/>
    <mergeCell ref="P9:Q10"/>
    <mergeCell ref="A50:X50"/>
    <mergeCell ref="P27:Q28"/>
    <mergeCell ref="T27:U28"/>
    <mergeCell ref="W25:X28"/>
    <mergeCell ref="D27:E28"/>
    <mergeCell ref="N25:U26"/>
    <mergeCell ref="A45:X46"/>
    <mergeCell ref="A25:B28"/>
    <mergeCell ref="D25:G26"/>
    <mergeCell ref="I25:L26"/>
    <mergeCell ref="R9:S10"/>
    <mergeCell ref="K27:L28"/>
    <mergeCell ref="N27:O28"/>
    <mergeCell ref="R27:S28"/>
    <mergeCell ref="A24:X24"/>
    <mergeCell ref="F9:G10"/>
    <mergeCell ref="I27:J28"/>
    <mergeCell ref="F27:G28"/>
    <mergeCell ref="K9:L10"/>
    <mergeCell ref="I9:J10"/>
    <mergeCell ref="A3:X3"/>
    <mergeCell ref="A4:X4"/>
    <mergeCell ref="A7:B10"/>
    <mergeCell ref="D7:G8"/>
    <mergeCell ref="I7:L8"/>
    <mergeCell ref="N7:U8"/>
    <mergeCell ref="W7:X10"/>
    <mergeCell ref="D9:E10"/>
    <mergeCell ref="T9:U10"/>
    <mergeCell ref="A6:X6"/>
  </mergeCells>
  <printOptions horizontalCentered="1"/>
  <pageMargins left="0.5" right="0.5" top="0.5" bottom="0.5" header="0.5" footer="0.5"/>
  <pageSetup fitToHeight="1" fitToWidth="1" horizontalDpi="1200" verticalDpi="12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admined</cp:lastModifiedBy>
  <cp:lastPrinted>2009-07-14T20:10:56Z</cp:lastPrinted>
  <dcterms:created xsi:type="dcterms:W3CDTF">2009-02-25T22:08:07Z</dcterms:created>
  <dcterms:modified xsi:type="dcterms:W3CDTF">2009-10-30T15:44:53Z</dcterms:modified>
  <cp:category/>
  <cp:version/>
  <cp:contentType/>
  <cp:contentStatus/>
</cp:coreProperties>
</file>