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65506" windowWidth="20955" windowHeight="10230" activeTab="0"/>
  </bookViews>
  <sheets>
    <sheet name="T09-0228" sheetId="1" r:id="rId1"/>
  </sheets>
  <definedNames/>
  <calcPr fullCalcOnLoad="1"/>
</workbook>
</file>

<file path=xl/sharedStrings.xml><?xml version="1.0" encoding="utf-8"?>
<sst xmlns="http://schemas.openxmlformats.org/spreadsheetml/2006/main" count="38" uniqueCount="20">
  <si>
    <t>1. Remove Exclusion</t>
  </si>
  <si>
    <t>3. Impose Cap on ESI Exclusion Indexed by CPI</t>
  </si>
  <si>
    <t>Individual Income Tax</t>
  </si>
  <si>
    <t>Payroll Tax</t>
  </si>
  <si>
    <t>Total</t>
  </si>
  <si>
    <t>6. Impose 90th Percentile Cap on ESI Exclusion Indexed by CPI</t>
  </si>
  <si>
    <t>2. Impose Unindexed Cap on ESI Exclusion</t>
  </si>
  <si>
    <t>4. Impose Cap on ESI Exclusion Indexed by Medical Expenses</t>
  </si>
  <si>
    <t>5. Impose 90th Percentile Unindexed Cap on ESI Exclusion</t>
  </si>
  <si>
    <t>Calendar Year</t>
  </si>
  <si>
    <t>10 Year 
2010-2019</t>
  </si>
  <si>
    <t>5 Year
2010-1014</t>
  </si>
  <si>
    <t>Source: Urban-Brookings Tax Policy Center Microsimulation Model (version 0309-2).</t>
  </si>
  <si>
    <t>7. Impose 90th Percentile Cap on ESI Exclusion Indexed by Medical Expenses</t>
  </si>
  <si>
    <t>PRELIMINARY RESULTS</t>
  </si>
  <si>
    <t>http://www.taxpolicycenter.org</t>
  </si>
  <si>
    <t>Various Reforms of the ESI Exclusion</t>
  </si>
  <si>
    <t>Table T09-0228</t>
  </si>
  <si>
    <t>Estimates are static.  Baseline is current law.  The 2009 caps based on average premiums are $5,370 for single coverage, $10,277 for single-plus-one coverage, and $13,226 for family coverage.  The 2009 caps based on the 90th percentile of premiums are $6,004 for single coverage, $11,974 for single-plus-one coverage, and $15,290 for family coverage.</t>
  </si>
  <si>
    <t>Impact on Tax Revenue ($ billions), 2010-19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</si>
</sst>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d\-mmm\-yy;@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left" wrapText="1" indent="1"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166" fontId="7" fillId="0" borderId="0" xfId="0" applyNumberFormat="1" applyFont="1" applyAlignment="1">
      <alignment horizontal="left"/>
    </xf>
    <xf numFmtId="15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8" fillId="0" borderId="0" xfId="2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showGridLines="0" tabSelected="1" zoomScale="85" zoomScaleNormal="85" workbookViewId="0" topLeftCell="A1">
      <selection activeCell="A4" sqref="A4:M4"/>
    </sheetView>
  </sheetViews>
  <sheetFormatPr defaultColWidth="9.140625" defaultRowHeight="12.75"/>
  <cols>
    <col min="1" max="1" width="47.28125" style="3" customWidth="1"/>
    <col min="2" max="11" width="10.28125" style="3" customWidth="1"/>
    <col min="12" max="13" width="12.7109375" style="3" customWidth="1"/>
    <col min="14" max="16384" width="9.140625" style="3" customWidth="1"/>
  </cols>
  <sheetData>
    <row r="1" spans="1:13" ht="12.75">
      <c r="A1" s="12">
        <v>39945</v>
      </c>
      <c r="B1" s="13" t="s">
        <v>14</v>
      </c>
      <c r="C1"/>
      <c r="D1"/>
      <c r="E1"/>
      <c r="F1" s="13"/>
      <c r="G1"/>
      <c r="H1"/>
      <c r="I1"/>
      <c r="J1"/>
      <c r="K1"/>
      <c r="L1"/>
      <c r="M1" s="20" t="s">
        <v>15</v>
      </c>
    </row>
    <row r="2" ht="12.75">
      <c r="A2" s="11"/>
    </row>
    <row r="3" spans="1:13" ht="15.75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6.5" customHeight="1">
      <c r="A4" s="14" t="s">
        <v>16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7"/>
      <c r="M4" s="17"/>
    </row>
    <row r="5" spans="1:13" ht="16.5" customHeight="1">
      <c r="A5" s="14" t="s">
        <v>19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</row>
    <row r="7" spans="2:13" ht="15.75" customHeight="1">
      <c r="B7" s="18" t="s">
        <v>9</v>
      </c>
      <c r="C7" s="18"/>
      <c r="D7" s="18"/>
      <c r="E7" s="18"/>
      <c r="F7" s="18"/>
      <c r="G7" s="18"/>
      <c r="H7" s="18"/>
      <c r="I7" s="18"/>
      <c r="J7" s="18"/>
      <c r="K7" s="18"/>
      <c r="L7" s="19" t="s">
        <v>11</v>
      </c>
      <c r="M7" s="19" t="s">
        <v>10</v>
      </c>
    </row>
    <row r="8" spans="2:13" ht="15.75" customHeight="1">
      <c r="B8" s="4">
        <v>2010</v>
      </c>
      <c r="C8" s="4">
        <v>2011</v>
      </c>
      <c r="D8" s="4">
        <v>2012</v>
      </c>
      <c r="E8" s="4">
        <v>2013</v>
      </c>
      <c r="F8" s="4">
        <v>2014</v>
      </c>
      <c r="G8" s="4">
        <v>2015</v>
      </c>
      <c r="H8" s="4">
        <v>2016</v>
      </c>
      <c r="I8" s="4">
        <v>2017</v>
      </c>
      <c r="J8" s="4">
        <v>2018</v>
      </c>
      <c r="K8" s="4">
        <v>2019</v>
      </c>
      <c r="L8" s="19"/>
      <c r="M8" s="19"/>
    </row>
    <row r="9" spans="2:13" ht="7.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6"/>
      <c r="M9" s="6"/>
    </row>
    <row r="10" ht="12.75">
      <c r="A10" s="7" t="s">
        <v>0</v>
      </c>
    </row>
    <row r="11" spans="1:13" ht="15" customHeight="1">
      <c r="A11" s="8" t="s">
        <v>2</v>
      </c>
      <c r="B11" s="9">
        <v>144.829</v>
      </c>
      <c r="C11" s="9">
        <v>160.983</v>
      </c>
      <c r="D11" s="9">
        <v>179.386</v>
      </c>
      <c r="E11" s="9">
        <v>196.684</v>
      </c>
      <c r="F11" s="9">
        <v>213.645</v>
      </c>
      <c r="G11" s="9">
        <v>231.436</v>
      </c>
      <c r="H11" s="9">
        <v>250.177</v>
      </c>
      <c r="I11" s="9">
        <v>269.558</v>
      </c>
      <c r="J11" s="9">
        <v>292.685</v>
      </c>
      <c r="K11" s="9">
        <v>316.561</v>
      </c>
      <c r="L11" s="9">
        <f>SUM(B11:F11)</f>
        <v>895.5269999999999</v>
      </c>
      <c r="M11" s="9">
        <f>SUM(B11:K11)</f>
        <v>2255.944</v>
      </c>
    </row>
    <row r="12" spans="1:13" ht="15" customHeight="1">
      <c r="A12" s="8" t="s">
        <v>3</v>
      </c>
      <c r="B12" s="9">
        <v>95.701</v>
      </c>
      <c r="C12" s="9">
        <v>100.456</v>
      </c>
      <c r="D12" s="9">
        <v>108.365</v>
      </c>
      <c r="E12" s="9">
        <v>116.449</v>
      </c>
      <c r="F12" s="9">
        <v>123.92</v>
      </c>
      <c r="G12" s="9">
        <v>131.906</v>
      </c>
      <c r="H12" s="9">
        <v>140.589</v>
      </c>
      <c r="I12" s="9">
        <v>149.334</v>
      </c>
      <c r="J12" s="9">
        <v>159.841</v>
      </c>
      <c r="K12" s="9">
        <v>170.532</v>
      </c>
      <c r="L12" s="9">
        <f>SUM(B12:F12)</f>
        <v>544.891</v>
      </c>
      <c r="M12" s="9">
        <f>SUM(B12:K12)</f>
        <v>1297.093</v>
      </c>
    </row>
    <row r="13" spans="1:13" ht="15" customHeight="1">
      <c r="A13" s="8" t="s">
        <v>4</v>
      </c>
      <c r="B13" s="9">
        <f>SUM(B11:B12)</f>
        <v>240.53</v>
      </c>
      <c r="C13" s="9">
        <f aca="true" t="shared" si="0" ref="C13:K13">SUM(C11:C12)</f>
        <v>261.439</v>
      </c>
      <c r="D13" s="9">
        <f t="shared" si="0"/>
        <v>287.751</v>
      </c>
      <c r="E13" s="9">
        <f t="shared" si="0"/>
        <v>313.133</v>
      </c>
      <c r="F13" s="9">
        <f t="shared" si="0"/>
        <v>337.565</v>
      </c>
      <c r="G13" s="9">
        <f t="shared" si="0"/>
        <v>363.342</v>
      </c>
      <c r="H13" s="9">
        <f t="shared" si="0"/>
        <v>390.76599999999996</v>
      </c>
      <c r="I13" s="9">
        <f t="shared" si="0"/>
        <v>418.892</v>
      </c>
      <c r="J13" s="9">
        <f t="shared" si="0"/>
        <v>452.526</v>
      </c>
      <c r="K13" s="9">
        <f t="shared" si="0"/>
        <v>487.09299999999996</v>
      </c>
      <c r="L13" s="9">
        <f>SUM(B13:F13)</f>
        <v>1440.4180000000001</v>
      </c>
      <c r="M13" s="9">
        <f>SUM(B13:K13)</f>
        <v>3553.037</v>
      </c>
    </row>
    <row r="14" spans="1:13" ht="7.5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1" ht="12.75">
      <c r="A15" s="7" t="s">
        <v>6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3" ht="15" customHeight="1">
      <c r="A16" s="8" t="s">
        <v>2</v>
      </c>
      <c r="B16" s="9">
        <v>10.783</v>
      </c>
      <c r="C16" s="9">
        <v>18.243</v>
      </c>
      <c r="D16" s="9">
        <v>29.569</v>
      </c>
      <c r="E16" s="9">
        <v>41.692</v>
      </c>
      <c r="F16" s="9">
        <v>55.154</v>
      </c>
      <c r="G16" s="9">
        <v>69.863</v>
      </c>
      <c r="H16" s="9">
        <v>86.161</v>
      </c>
      <c r="I16" s="9">
        <v>103.412</v>
      </c>
      <c r="J16" s="9">
        <v>123.981</v>
      </c>
      <c r="K16" s="9">
        <v>145.775</v>
      </c>
      <c r="L16" s="9">
        <f>SUM(B16:F16)</f>
        <v>155.441</v>
      </c>
      <c r="M16" s="9">
        <f>SUM(B16:K16)</f>
        <v>684.633</v>
      </c>
    </row>
    <row r="17" spans="1:13" ht="15" customHeight="1">
      <c r="A17" s="8" t="s">
        <v>3</v>
      </c>
      <c r="B17" s="9">
        <v>7.403</v>
      </c>
      <c r="C17" s="9">
        <v>11.844</v>
      </c>
      <c r="D17" s="9">
        <v>18.6</v>
      </c>
      <c r="E17" s="9">
        <v>25.666</v>
      </c>
      <c r="F17" s="9">
        <v>33.247</v>
      </c>
      <c r="G17" s="9">
        <v>41.303</v>
      </c>
      <c r="H17" s="9">
        <v>50.086</v>
      </c>
      <c r="I17" s="9">
        <v>59.137</v>
      </c>
      <c r="J17" s="9">
        <v>69.737</v>
      </c>
      <c r="K17" s="9">
        <v>80.727</v>
      </c>
      <c r="L17" s="9">
        <f>SUM(B17:F17)</f>
        <v>96.76</v>
      </c>
      <c r="M17" s="9">
        <f>SUM(B17:K17)</f>
        <v>397.75</v>
      </c>
    </row>
    <row r="18" spans="1:13" ht="15" customHeight="1">
      <c r="A18" s="8" t="s">
        <v>4</v>
      </c>
      <c r="B18" s="9">
        <f>SUM(B16:B17)</f>
        <v>18.186</v>
      </c>
      <c r="C18" s="9">
        <f aca="true" t="shared" si="1" ref="C18:K18">SUM(C16:C17)</f>
        <v>30.086999999999996</v>
      </c>
      <c r="D18" s="9">
        <f t="shared" si="1"/>
        <v>48.169</v>
      </c>
      <c r="E18" s="9">
        <f t="shared" si="1"/>
        <v>67.358</v>
      </c>
      <c r="F18" s="9">
        <f t="shared" si="1"/>
        <v>88.40100000000001</v>
      </c>
      <c r="G18" s="9">
        <f t="shared" si="1"/>
        <v>111.166</v>
      </c>
      <c r="H18" s="9">
        <f t="shared" si="1"/>
        <v>136.247</v>
      </c>
      <c r="I18" s="9">
        <f t="shared" si="1"/>
        <v>162.549</v>
      </c>
      <c r="J18" s="9">
        <f t="shared" si="1"/>
        <v>193.718</v>
      </c>
      <c r="K18" s="9">
        <f t="shared" si="1"/>
        <v>226.502</v>
      </c>
      <c r="L18" s="9">
        <f>SUM(B18:F18)</f>
        <v>252.20100000000002</v>
      </c>
      <c r="M18" s="9">
        <f>SUM(B18:K18)</f>
        <v>1082.383</v>
      </c>
    </row>
    <row r="19" spans="1:13" ht="7.5" customHeight="1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1" ht="12.75">
      <c r="A20" s="7" t="s">
        <v>1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3" ht="15" customHeight="1">
      <c r="A21" s="8" t="s">
        <v>2</v>
      </c>
      <c r="B21" s="9">
        <v>10.342</v>
      </c>
      <c r="C21" s="9">
        <v>16.187</v>
      </c>
      <c r="D21" s="9">
        <v>24.912</v>
      </c>
      <c r="E21" s="9">
        <v>33.838</v>
      </c>
      <c r="F21" s="9">
        <v>43.606</v>
      </c>
      <c r="G21" s="9">
        <v>54.205</v>
      </c>
      <c r="H21" s="9">
        <v>66.292</v>
      </c>
      <c r="I21" s="9">
        <v>79.158</v>
      </c>
      <c r="J21" s="9">
        <v>95.069</v>
      </c>
      <c r="K21" s="9">
        <v>112.185</v>
      </c>
      <c r="L21" s="9">
        <f>SUM(B21:F21)</f>
        <v>128.885</v>
      </c>
      <c r="M21" s="9">
        <f>SUM(B21:K21)</f>
        <v>535.794</v>
      </c>
    </row>
    <row r="22" spans="1:13" ht="15" customHeight="1">
      <c r="A22" s="8" t="s">
        <v>3</v>
      </c>
      <c r="B22" s="9">
        <v>7.098</v>
      </c>
      <c r="C22" s="9">
        <v>10.5</v>
      </c>
      <c r="D22" s="9">
        <v>15.65</v>
      </c>
      <c r="E22" s="9">
        <v>20.799</v>
      </c>
      <c r="F22" s="9">
        <v>26.294</v>
      </c>
      <c r="G22" s="9">
        <v>32.094</v>
      </c>
      <c r="H22" s="9">
        <v>38.636</v>
      </c>
      <c r="I22" s="9">
        <v>45.421</v>
      </c>
      <c r="J22" s="9">
        <v>53.705</v>
      </c>
      <c r="K22" s="9">
        <v>62.412</v>
      </c>
      <c r="L22" s="9">
        <f>SUM(B22:F22)</f>
        <v>80.341</v>
      </c>
      <c r="M22" s="9">
        <f>SUM(B22:K22)</f>
        <v>312.609</v>
      </c>
    </row>
    <row r="23" spans="1:13" ht="15" customHeight="1">
      <c r="A23" s="8" t="s">
        <v>4</v>
      </c>
      <c r="B23" s="9">
        <f>SUM(B21:B22)</f>
        <v>17.44</v>
      </c>
      <c r="C23" s="9">
        <f aca="true" t="shared" si="2" ref="C23:K23">SUM(C21:C22)</f>
        <v>26.687</v>
      </c>
      <c r="D23" s="9">
        <f t="shared" si="2"/>
        <v>40.562</v>
      </c>
      <c r="E23" s="9">
        <f t="shared" si="2"/>
        <v>54.637</v>
      </c>
      <c r="F23" s="9">
        <f t="shared" si="2"/>
        <v>69.9</v>
      </c>
      <c r="G23" s="9">
        <f t="shared" si="2"/>
        <v>86.299</v>
      </c>
      <c r="H23" s="9">
        <f t="shared" si="2"/>
        <v>104.928</v>
      </c>
      <c r="I23" s="9">
        <f t="shared" si="2"/>
        <v>124.57900000000001</v>
      </c>
      <c r="J23" s="9">
        <f t="shared" si="2"/>
        <v>148.774</v>
      </c>
      <c r="K23" s="9">
        <f t="shared" si="2"/>
        <v>174.597</v>
      </c>
      <c r="L23" s="9">
        <f>SUM(B23:F23)</f>
        <v>209.226</v>
      </c>
      <c r="M23" s="9">
        <f>SUM(B23:K23)</f>
        <v>848.4029999999999</v>
      </c>
    </row>
    <row r="24" spans="1:13" ht="7.5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1" ht="25.5">
      <c r="A25" s="7" t="s">
        <v>7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3" ht="15" customHeight="1">
      <c r="A26" s="8" t="s">
        <v>2</v>
      </c>
      <c r="B26" s="9">
        <v>6.088</v>
      </c>
      <c r="C26" s="9">
        <v>6.689</v>
      </c>
      <c r="D26" s="9">
        <v>8.249</v>
      </c>
      <c r="E26" s="9">
        <v>9.093</v>
      </c>
      <c r="F26" s="9">
        <v>10.004</v>
      </c>
      <c r="G26" s="9">
        <v>10.874</v>
      </c>
      <c r="H26" s="9">
        <v>11.839</v>
      </c>
      <c r="I26" s="9">
        <v>12.368</v>
      </c>
      <c r="J26" s="9">
        <v>13.808</v>
      </c>
      <c r="K26" s="9">
        <v>15.257</v>
      </c>
      <c r="L26" s="9">
        <f>SUM(B26:F26)</f>
        <v>40.123000000000005</v>
      </c>
      <c r="M26" s="9">
        <f>SUM(B26:K26)</f>
        <v>104.269</v>
      </c>
    </row>
    <row r="27" spans="1:13" ht="15" customHeight="1">
      <c r="A27" s="8" t="s">
        <v>3</v>
      </c>
      <c r="B27" s="9">
        <v>4.123</v>
      </c>
      <c r="C27" s="9">
        <v>4.242</v>
      </c>
      <c r="D27" s="9">
        <v>5.074</v>
      </c>
      <c r="E27" s="9">
        <v>5.47</v>
      </c>
      <c r="F27" s="9">
        <v>5.912</v>
      </c>
      <c r="G27" s="9">
        <v>6.323</v>
      </c>
      <c r="H27" s="9">
        <v>6.786</v>
      </c>
      <c r="I27" s="9">
        <v>6.971</v>
      </c>
      <c r="J27" s="9">
        <v>7.694</v>
      </c>
      <c r="K27" s="9">
        <v>8.378</v>
      </c>
      <c r="L27" s="9">
        <f>SUM(B27:F27)</f>
        <v>24.820999999999998</v>
      </c>
      <c r="M27" s="9">
        <f>SUM(B27:K27)</f>
        <v>60.973</v>
      </c>
    </row>
    <row r="28" spans="1:13" ht="15" customHeight="1">
      <c r="A28" s="8" t="s">
        <v>4</v>
      </c>
      <c r="B28" s="9">
        <f>SUM(B26:B27)</f>
        <v>10.211</v>
      </c>
      <c r="C28" s="9">
        <f aca="true" t="shared" si="3" ref="C28:K28">SUM(C26:C27)</f>
        <v>10.931000000000001</v>
      </c>
      <c r="D28" s="9">
        <f t="shared" si="3"/>
        <v>13.323</v>
      </c>
      <c r="E28" s="9">
        <f t="shared" si="3"/>
        <v>14.562999999999999</v>
      </c>
      <c r="F28" s="9">
        <f t="shared" si="3"/>
        <v>15.916</v>
      </c>
      <c r="G28" s="9">
        <f t="shared" si="3"/>
        <v>17.197000000000003</v>
      </c>
      <c r="H28" s="9">
        <f t="shared" si="3"/>
        <v>18.625</v>
      </c>
      <c r="I28" s="9">
        <f t="shared" si="3"/>
        <v>19.339</v>
      </c>
      <c r="J28" s="9">
        <f t="shared" si="3"/>
        <v>21.502</v>
      </c>
      <c r="K28" s="9">
        <f t="shared" si="3"/>
        <v>23.634999999999998</v>
      </c>
      <c r="L28" s="9">
        <f>SUM(B28:F28)</f>
        <v>64.944</v>
      </c>
      <c r="M28" s="9">
        <f>SUM(B28:K28)</f>
        <v>165.242</v>
      </c>
    </row>
    <row r="29" spans="1:13" ht="7.5" customHeigh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1" ht="25.5">
      <c r="A30" s="7" t="s">
        <v>8</v>
      </c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3" ht="15" customHeight="1">
      <c r="A31" s="8" t="s">
        <v>2</v>
      </c>
      <c r="B31" s="9">
        <v>2.953</v>
      </c>
      <c r="C31" s="9">
        <v>6.391</v>
      </c>
      <c r="D31" s="9">
        <v>13.377</v>
      </c>
      <c r="E31" s="9">
        <v>22.611</v>
      </c>
      <c r="F31" s="9">
        <v>34.485</v>
      </c>
      <c r="G31" s="9">
        <v>48.116</v>
      </c>
      <c r="H31" s="9">
        <v>63.516</v>
      </c>
      <c r="I31" s="9">
        <v>80.054</v>
      </c>
      <c r="J31" s="9">
        <v>99.96</v>
      </c>
      <c r="K31" s="9">
        <v>121.292</v>
      </c>
      <c r="L31" s="9">
        <f>SUM(B31:F31)</f>
        <v>79.81700000000001</v>
      </c>
      <c r="M31" s="9">
        <f>SUM(B31:K31)</f>
        <v>492.755</v>
      </c>
    </row>
    <row r="32" spans="1:13" ht="15" customHeight="1">
      <c r="A32" s="8" t="s">
        <v>3</v>
      </c>
      <c r="B32" s="9">
        <v>1.971</v>
      </c>
      <c r="C32" s="9">
        <v>4.101</v>
      </c>
      <c r="D32" s="9">
        <v>8.418</v>
      </c>
      <c r="E32" s="9">
        <v>13.941</v>
      </c>
      <c r="F32" s="9">
        <v>20.871</v>
      </c>
      <c r="G32" s="9">
        <v>28.615</v>
      </c>
      <c r="H32" s="9">
        <v>37.159</v>
      </c>
      <c r="I32" s="9">
        <v>46.066</v>
      </c>
      <c r="J32" s="9">
        <v>56.561</v>
      </c>
      <c r="K32" s="9">
        <v>67.54</v>
      </c>
      <c r="L32" s="9">
        <f>SUM(B32:F32)</f>
        <v>49.30199999999999</v>
      </c>
      <c r="M32" s="9">
        <f>SUM(B32:K32)</f>
        <v>285.243</v>
      </c>
    </row>
    <row r="33" spans="1:13" ht="15" customHeight="1">
      <c r="A33" s="8" t="s">
        <v>4</v>
      </c>
      <c r="B33" s="9">
        <f>SUM(B31:B32)</f>
        <v>4.9239999999999995</v>
      </c>
      <c r="C33" s="9">
        <f aca="true" t="shared" si="4" ref="C33:K33">SUM(C31:C32)</f>
        <v>10.492</v>
      </c>
      <c r="D33" s="9">
        <f t="shared" si="4"/>
        <v>21.795</v>
      </c>
      <c r="E33" s="9">
        <f t="shared" si="4"/>
        <v>36.552</v>
      </c>
      <c r="F33" s="9">
        <f t="shared" si="4"/>
        <v>55.355999999999995</v>
      </c>
      <c r="G33" s="9">
        <f t="shared" si="4"/>
        <v>76.731</v>
      </c>
      <c r="H33" s="9">
        <f t="shared" si="4"/>
        <v>100.675</v>
      </c>
      <c r="I33" s="9">
        <f t="shared" si="4"/>
        <v>126.12</v>
      </c>
      <c r="J33" s="9">
        <f t="shared" si="4"/>
        <v>156.521</v>
      </c>
      <c r="K33" s="9">
        <f t="shared" si="4"/>
        <v>188.832</v>
      </c>
      <c r="L33" s="9">
        <f>SUM(B33:F33)</f>
        <v>129.119</v>
      </c>
      <c r="M33" s="9">
        <f>SUM(B33:K33)</f>
        <v>777.9979999999999</v>
      </c>
    </row>
    <row r="34" spans="1:13" ht="7.5" customHeight="1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1" ht="25.5">
      <c r="A35" s="7" t="s">
        <v>5</v>
      </c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3" ht="15" customHeight="1">
      <c r="A36" s="8" t="s">
        <v>2</v>
      </c>
      <c r="B36" s="9">
        <v>2.757</v>
      </c>
      <c r="C36" s="9">
        <v>5.303</v>
      </c>
      <c r="D36" s="9">
        <v>10.074</v>
      </c>
      <c r="E36" s="9">
        <v>15.793</v>
      </c>
      <c r="F36" s="9">
        <v>22.953</v>
      </c>
      <c r="G36" s="9">
        <v>31.645</v>
      </c>
      <c r="H36" s="9">
        <v>42.117</v>
      </c>
      <c r="I36" s="9">
        <v>53.603</v>
      </c>
      <c r="J36" s="9">
        <v>68.011</v>
      </c>
      <c r="K36" s="9">
        <v>83.775</v>
      </c>
      <c r="L36" s="9">
        <f>SUM(B36:F36)</f>
        <v>56.879999999999995</v>
      </c>
      <c r="M36" s="9">
        <f>SUM(B36:K36)</f>
        <v>336.031</v>
      </c>
    </row>
    <row r="37" spans="1:13" ht="15" customHeight="1">
      <c r="A37" s="8" t="s">
        <v>3</v>
      </c>
      <c r="B37" s="9">
        <v>1.831</v>
      </c>
      <c r="C37" s="9">
        <v>3.374</v>
      </c>
      <c r="D37" s="9">
        <v>6.318</v>
      </c>
      <c r="E37" s="9">
        <v>9.714</v>
      </c>
      <c r="F37" s="9">
        <v>13.885</v>
      </c>
      <c r="G37" s="9">
        <v>18.806</v>
      </c>
      <c r="H37" s="9">
        <v>24.667</v>
      </c>
      <c r="I37" s="9">
        <v>30.925</v>
      </c>
      <c r="J37" s="9">
        <v>38.665</v>
      </c>
      <c r="K37" s="9">
        <v>46.903</v>
      </c>
      <c r="L37" s="9">
        <f>SUM(B37:F37)</f>
        <v>35.122</v>
      </c>
      <c r="M37" s="9">
        <f>SUM(B37:K37)</f>
        <v>195.088</v>
      </c>
    </row>
    <row r="38" spans="1:13" ht="15" customHeight="1">
      <c r="A38" s="8" t="s">
        <v>4</v>
      </c>
      <c r="B38" s="9">
        <f>SUM(B36:B37)</f>
        <v>4.588</v>
      </c>
      <c r="C38" s="9">
        <f aca="true" t="shared" si="5" ref="C38:K38">SUM(C36:C37)</f>
        <v>8.677</v>
      </c>
      <c r="D38" s="9">
        <f t="shared" si="5"/>
        <v>16.392</v>
      </c>
      <c r="E38" s="9">
        <f t="shared" si="5"/>
        <v>25.506999999999998</v>
      </c>
      <c r="F38" s="9">
        <f t="shared" si="5"/>
        <v>36.838</v>
      </c>
      <c r="G38" s="9">
        <f t="shared" si="5"/>
        <v>50.451</v>
      </c>
      <c r="H38" s="9">
        <f t="shared" si="5"/>
        <v>66.78399999999999</v>
      </c>
      <c r="I38" s="9">
        <f t="shared" si="5"/>
        <v>84.528</v>
      </c>
      <c r="J38" s="9">
        <f t="shared" si="5"/>
        <v>106.67599999999999</v>
      </c>
      <c r="K38" s="9">
        <f t="shared" si="5"/>
        <v>130.678</v>
      </c>
      <c r="L38" s="9">
        <f>SUM(B38:F38)</f>
        <v>92.00200000000001</v>
      </c>
      <c r="M38" s="9">
        <f>SUM(B38:K38)</f>
        <v>531.1189999999999</v>
      </c>
    </row>
    <row r="39" spans="1:13" ht="7.5" customHeight="1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1" ht="25.5">
      <c r="A40" s="7" t="s">
        <v>13</v>
      </c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3" ht="15" customHeight="1">
      <c r="A41" s="8" t="s">
        <v>2</v>
      </c>
      <c r="B41" s="9">
        <v>1.485</v>
      </c>
      <c r="C41" s="9">
        <v>1.643</v>
      </c>
      <c r="D41" s="9">
        <v>2.076</v>
      </c>
      <c r="E41" s="9">
        <v>2.286</v>
      </c>
      <c r="F41" s="9">
        <v>2.495</v>
      </c>
      <c r="G41" s="9">
        <v>2.727</v>
      </c>
      <c r="H41" s="9">
        <v>2.976</v>
      </c>
      <c r="I41" s="9">
        <v>3.07</v>
      </c>
      <c r="J41" s="9">
        <v>3.441</v>
      </c>
      <c r="K41" s="9">
        <v>3.82</v>
      </c>
      <c r="L41" s="9">
        <f>SUM(B41:F41)</f>
        <v>9.985</v>
      </c>
      <c r="M41" s="9">
        <f>SUM(B41:K41)</f>
        <v>26.019</v>
      </c>
    </row>
    <row r="42" spans="1:13" ht="15" customHeight="1">
      <c r="A42" s="8" t="s">
        <v>3</v>
      </c>
      <c r="B42" s="9">
        <v>0.964</v>
      </c>
      <c r="C42" s="9">
        <v>0.985</v>
      </c>
      <c r="D42" s="9">
        <v>1.206</v>
      </c>
      <c r="E42" s="9">
        <v>1.304</v>
      </c>
      <c r="F42" s="9">
        <v>1.407</v>
      </c>
      <c r="G42" s="9">
        <v>1.51</v>
      </c>
      <c r="H42" s="9">
        <v>1.626</v>
      </c>
      <c r="I42" s="9">
        <v>1.65</v>
      </c>
      <c r="J42" s="9">
        <v>1.831</v>
      </c>
      <c r="K42" s="9">
        <v>2.006</v>
      </c>
      <c r="L42" s="9">
        <f>SUM(B42:F42)</f>
        <v>5.866</v>
      </c>
      <c r="M42" s="9">
        <f>SUM(B42:K42)</f>
        <v>14.488999999999999</v>
      </c>
    </row>
    <row r="43" spans="1:13" ht="15" customHeight="1">
      <c r="A43" s="8" t="s">
        <v>4</v>
      </c>
      <c r="B43" s="9">
        <f>SUM(B41:B42)</f>
        <v>2.449</v>
      </c>
      <c r="C43" s="9">
        <f aca="true" t="shared" si="6" ref="C43:K43">SUM(C41:C42)</f>
        <v>2.628</v>
      </c>
      <c r="D43" s="9">
        <f t="shared" si="6"/>
        <v>3.282</v>
      </c>
      <c r="E43" s="9">
        <f t="shared" si="6"/>
        <v>3.59</v>
      </c>
      <c r="F43" s="9">
        <f t="shared" si="6"/>
        <v>3.902</v>
      </c>
      <c r="G43" s="9">
        <f t="shared" si="6"/>
        <v>4.237</v>
      </c>
      <c r="H43" s="9">
        <f t="shared" si="6"/>
        <v>4.602</v>
      </c>
      <c r="I43" s="9">
        <f t="shared" si="6"/>
        <v>4.72</v>
      </c>
      <c r="J43" s="9">
        <f t="shared" si="6"/>
        <v>5.272</v>
      </c>
      <c r="K43" s="9">
        <f t="shared" si="6"/>
        <v>5.826</v>
      </c>
      <c r="L43" s="9">
        <f>SUM(B43:F43)</f>
        <v>15.850999999999999</v>
      </c>
      <c r="M43" s="9">
        <f>SUM(B43:K43)</f>
        <v>40.508</v>
      </c>
    </row>
    <row r="44" ht="7.5" customHeight="1">
      <c r="A44" s="7"/>
    </row>
    <row r="45" spans="1:13" ht="12.75">
      <c r="A45" s="15" t="s">
        <v>12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25.5" customHeight="1">
      <c r="A46" s="16" t="s">
        <v>18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</sheetData>
  <mergeCells count="8">
    <mergeCell ref="A3:M3"/>
    <mergeCell ref="A5:M5"/>
    <mergeCell ref="A45:M45"/>
    <mergeCell ref="A46:M46"/>
    <mergeCell ref="A4:M4"/>
    <mergeCell ref="B7:K7"/>
    <mergeCell ref="L7:L8"/>
    <mergeCell ref="M7:M8"/>
  </mergeCells>
  <hyperlinks>
    <hyperlink ref="M1" r:id="rId1" display="http://www.taxpolicycenter.org"/>
  </hyperlinks>
  <printOptions/>
  <pageMargins left="0.75" right="0.75" top="1" bottom="1" header="0.5" footer="0.5"/>
  <pageSetup fitToHeight="1" fitToWidth="1" horizontalDpi="600" verticalDpi="600" orientation="landscape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admined</dc:creator>
  <cp:keywords/>
  <dc:description/>
  <cp:lastModifiedBy>admined</cp:lastModifiedBy>
  <cp:lastPrinted>2009-05-12T12:41:30Z</cp:lastPrinted>
  <dcterms:created xsi:type="dcterms:W3CDTF">2009-05-06T22:12:25Z</dcterms:created>
  <dcterms:modified xsi:type="dcterms:W3CDTF">2009-05-12T12:41:44Z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