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ggarriga\Box\TPC\CENTER\Statistics\Excel\"/>
    </mc:Choice>
  </mc:AlternateContent>
  <xr:revisionPtr revIDLastSave="0" documentId="8_{8B0BB930-36FF-44C9-9322-D2FDD3A1F1F0}" xr6:coauthVersionLast="47" xr6:coauthVersionMax="47" xr10:uidLastSave="{00000000-0000-0000-0000-000000000000}"/>
  <bookViews>
    <workbookView xWindow="-21720" yWindow="2715" windowWidth="21840" windowHeight="13140" xr2:uid="{00000000-000D-0000-FFFF-FFFF00000000}"/>
  </bookViews>
  <sheets>
    <sheet name="Table" sheetId="2" r:id="rId1"/>
  </sheets>
  <definedNames>
    <definedName name="_xlnm.Print_Area" localSheetId="0">Table!$B$1:$G$105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2" i="2" l="1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</calcChain>
</file>

<file path=xl/sharedStrings.xml><?xml version="1.0" encoding="utf-8"?>
<sst xmlns="http://schemas.openxmlformats.org/spreadsheetml/2006/main" count="11" uniqueCount="10">
  <si>
    <t>Year</t>
  </si>
  <si>
    <t>Government Current Receipts</t>
  </si>
  <si>
    <t>Government Current Expenditures</t>
  </si>
  <si>
    <t>Amount ($ billions)</t>
  </si>
  <si>
    <t xml:space="preserve">Amount ($ billions) </t>
  </si>
  <si>
    <t>Share of GDP (%)</t>
  </si>
  <si>
    <t>GDP ($ billions)</t>
  </si>
  <si>
    <r>
      <rPr>
        <b/>
        <sz val="10"/>
        <rFont val="Avenir LT Pro 55 Roman"/>
        <family val="2"/>
      </rPr>
      <t>Notes</t>
    </r>
    <r>
      <rPr>
        <sz val="10"/>
        <rFont val="Avenir LT Pro 55 Roman"/>
        <family val="2"/>
      </rPr>
      <t xml:space="preserve">: All dollar values are in nominal terms. </t>
    </r>
  </si>
  <si>
    <t>Combined Federal, State, and Local Government Current Receipts and Expenditures:          1929-2022</t>
  </si>
  <si>
    <r>
      <rPr>
        <b/>
        <sz val="10"/>
        <rFont val="Avenir LT Pro 55 Roman"/>
        <family val="2"/>
      </rPr>
      <t>Source</t>
    </r>
    <r>
      <rPr>
        <sz val="10"/>
        <rFont val="Avenir LT Pro 55 Roman"/>
        <family val="2"/>
      </rPr>
      <t xml:space="preserve">: Bureau of Economic Analysis. National Income and Product Accounts Tables. Table 3.1: Government Current Receipts and Expenditures; Table 1.1.5: Gross Domestic Product. Published December 20, 2023
https://apps.bea.gov/iTable/iTable.cfm?ReqID=19&amp;step=4&amp;isuri=1&amp;1921=flatfiles&amp;3Place=N (accessed January 23, 2024).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</si>
</sst>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09]d\-mmm\-yy;@"/>
    <numFmt numFmtId="166" formatCode="&quot;$&quot;#,##0"/>
  </numFmts>
  <fonts count="1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venir LT Pro 55 Roman"/>
      <family val="2"/>
    </font>
    <font>
      <b/>
      <sz val="12"/>
      <name val="Avenir LT Pro 55 Roman"/>
      <family val="2"/>
    </font>
    <font>
      <b/>
      <sz val="11"/>
      <name val="Avenir LT Pro 55 Roman"/>
      <family val="2"/>
    </font>
    <font>
      <b/>
      <sz val="10"/>
      <name val="Avenir LT Pro 55 Roman"/>
      <family val="2"/>
    </font>
    <font>
      <sz val="10"/>
      <name val="Avenir LT Pro 55 Roman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venir LT Pro 55 Roman"/>
      <family val="2"/>
    </font>
    <font>
      <b/>
      <sz val="8"/>
      <name val="Avenir LT Pro 55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"/>
    <xf numFmtId="0" fontId="9" fillId="0" borderId="0" xfId="1"/>
    <xf numFmtId="4" fontId="0" fillId="0" borderId="0" xfId="0" applyNumberFormat="1"/>
    <xf numFmtId="0" fontId="0" fillId="0" borderId="0" xfId="0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9" fontId="7" fillId="0" borderId="7" xfId="4" applyFont="1" applyBorder="1" applyAlignment="1">
      <alignment horizontal="right" vertical="center" indent="1"/>
    </xf>
    <xf numFmtId="9" fontId="7" fillId="0" borderId="4" xfId="4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6" fontId="0" fillId="0" borderId="0" xfId="0" applyNumberFormat="1"/>
    <xf numFmtId="166" fontId="0" fillId="0" borderId="4" xfId="0" applyNumberFormat="1" applyBorder="1"/>
    <xf numFmtId="9" fontId="7" fillId="0" borderId="6" xfId="4" applyFont="1" applyBorder="1" applyAlignment="1">
      <alignment horizontal="right" vertical="center" indent="1"/>
    </xf>
    <xf numFmtId="0" fontId="7" fillId="0" borderId="9" xfId="0" applyFont="1" applyBorder="1" applyAlignment="1">
      <alignment horizontal="center" vertical="center"/>
    </xf>
    <xf numFmtId="166" fontId="0" fillId="0" borderId="6" xfId="0" applyNumberFormat="1" applyFont="1" applyBorder="1"/>
    <xf numFmtId="166" fontId="0" fillId="0" borderId="10" xfId="0" applyNumberFormat="1" applyFont="1" applyBorder="1"/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0814925107308E-2"/>
          <c:y val="0.21278730790286998"/>
          <c:w val="0.90640643323839842"/>
          <c:h val="0.63079604233280884"/>
        </c:manualLayout>
      </c:layout>
      <c:lineChart>
        <c:grouping val="standard"/>
        <c:varyColors val="0"/>
        <c:ser>
          <c:idx val="0"/>
          <c:order val="0"/>
          <c:tx>
            <c:v>   Receipts</c:v>
          </c:tx>
          <c:spPr>
            <a:ln w="63500" cap="rnd">
              <a:solidFill>
                <a:srgbClr val="174A7C"/>
              </a:solidFill>
              <a:round/>
            </a:ln>
            <a:effectLst/>
          </c:spPr>
          <c:marker>
            <c:symbol val="none"/>
          </c:marker>
          <c:cat>
            <c:numRef>
              <c:f>Table!$B$9:$B$102</c:f>
              <c:numCache>
                <c:formatCode>General</c:formatCode>
                <c:ptCount val="94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  <c:pt idx="93">
                  <c:v>2022</c:v>
                </c:pt>
              </c:numCache>
            </c:numRef>
          </c:cat>
          <c:val>
            <c:numRef>
              <c:f>Table!$D$9:$D$102</c:f>
              <c:numCache>
                <c:formatCode>0%</c:formatCode>
                <c:ptCount val="94"/>
                <c:pt idx="0">
                  <c:v>9.4858257775737392E-2</c:v>
                </c:pt>
                <c:pt idx="1">
                  <c:v>0.10182291666666668</c:v>
                </c:pt>
                <c:pt idx="2">
                  <c:v>0.10556783088472821</c:v>
                </c:pt>
                <c:pt idx="3">
                  <c:v>0.12904472295957797</c:v>
                </c:pt>
                <c:pt idx="4">
                  <c:v>0.14341953319102774</c:v>
                </c:pt>
                <c:pt idx="5">
                  <c:v>0.13875748502994012</c:v>
                </c:pt>
                <c:pt idx="6">
                  <c:v>0.13480421869317491</c:v>
                </c:pt>
                <c:pt idx="7">
                  <c:v>0.13161617352351762</c:v>
                </c:pt>
                <c:pt idx="8">
                  <c:v>0.1329527004505231</c:v>
                </c:pt>
                <c:pt idx="9">
                  <c:v>0.13530314131330709</c:v>
                </c:pt>
                <c:pt idx="10">
                  <c:v>0.12922075837195116</c:v>
                </c:pt>
                <c:pt idx="11">
                  <c:v>0.13911699822155704</c:v>
                </c:pt>
                <c:pt idx="12">
                  <c:v>0.16220062021978363</c:v>
                </c:pt>
                <c:pt idx="13">
                  <c:v>0.16760870613189358</c:v>
                </c:pt>
                <c:pt idx="14">
                  <c:v>0.21292667073723187</c:v>
                </c:pt>
                <c:pt idx="15">
                  <c:v>0.19747646437689079</c:v>
                </c:pt>
                <c:pt idx="16">
                  <c:v>0.19835355932054716</c:v>
                </c:pt>
                <c:pt idx="17">
                  <c:v>0.18962357439514801</c:v>
                </c:pt>
                <c:pt idx="18">
                  <c:v>0.19665806679059036</c:v>
                </c:pt>
                <c:pt idx="19">
                  <c:v>0.18648804232187363</c:v>
                </c:pt>
                <c:pt idx="20">
                  <c:v>0.17486741902926872</c:v>
                </c:pt>
                <c:pt idx="21">
                  <c:v>0.1987479446480804</c:v>
                </c:pt>
                <c:pt idx="22">
                  <c:v>0.2136091365583401</c:v>
                </c:pt>
                <c:pt idx="23">
                  <c:v>0.21297105414315309</c:v>
                </c:pt>
                <c:pt idx="24">
                  <c:v>0.21141622432672696</c:v>
                </c:pt>
                <c:pt idx="25">
                  <c:v>0.19561437873352641</c:v>
                </c:pt>
                <c:pt idx="26">
                  <c:v>0.20239589355971402</c:v>
                </c:pt>
                <c:pt idx="27">
                  <c:v>0.20567126513008704</c:v>
                </c:pt>
                <c:pt idx="28">
                  <c:v>0.20332082381407435</c:v>
                </c:pt>
                <c:pt idx="29">
                  <c:v>0.19680443198560352</c:v>
                </c:pt>
                <c:pt idx="30">
                  <c:v>0.20350653881691697</c:v>
                </c:pt>
                <c:pt idx="31">
                  <c:v>0.20743498124937776</c:v>
                </c:pt>
                <c:pt idx="32">
                  <c:v>0.20708313100644066</c:v>
                </c:pt>
                <c:pt idx="33">
                  <c:v>0.20740261159553716</c:v>
                </c:pt>
                <c:pt idx="34">
                  <c:v>0.20939210918503412</c:v>
                </c:pt>
                <c:pt idx="35">
                  <c:v>0.19858574642784094</c:v>
                </c:pt>
                <c:pt idx="36">
                  <c:v>0.19959611418194259</c:v>
                </c:pt>
                <c:pt idx="37">
                  <c:v>0.19894666184747251</c:v>
                </c:pt>
                <c:pt idx="38">
                  <c:v>0.19988162226338693</c:v>
                </c:pt>
                <c:pt idx="39">
                  <c:v>0.21327144711481727</c:v>
                </c:pt>
                <c:pt idx="40">
                  <c:v>0.22150911690570599</c:v>
                </c:pt>
                <c:pt idx="41">
                  <c:v>0.21030314831878785</c:v>
                </c:pt>
                <c:pt idx="42">
                  <c:v>0.20341503197836633</c:v>
                </c:pt>
                <c:pt idx="43">
                  <c:v>0.21155256389208119</c:v>
                </c:pt>
                <c:pt idx="44">
                  <c:v>0.2069292593673529</c:v>
                </c:pt>
                <c:pt idx="45">
                  <c:v>0.20874451461679489</c:v>
                </c:pt>
                <c:pt idx="46">
                  <c:v>0.1952004387193573</c:v>
                </c:pt>
                <c:pt idx="47">
                  <c:v>0.20183280559748737</c:v>
                </c:pt>
                <c:pt idx="48">
                  <c:v>0.20432879597046055</c:v>
                </c:pt>
                <c:pt idx="49">
                  <c:v>0.20326637322094454</c:v>
                </c:pt>
                <c:pt idx="50">
                  <c:v>0.20129880757406846</c:v>
                </c:pt>
                <c:pt idx="51">
                  <c:v>0.20106974854294624</c:v>
                </c:pt>
                <c:pt idx="52">
                  <c:v>0.20269775160342507</c:v>
                </c:pt>
                <c:pt idx="53">
                  <c:v>0.19287221771469432</c:v>
                </c:pt>
                <c:pt idx="54">
                  <c:v>0.18722506479018661</c:v>
                </c:pt>
                <c:pt idx="55">
                  <c:v>0.18500435777277319</c:v>
                </c:pt>
                <c:pt idx="56">
                  <c:v>0.18589649777055844</c:v>
                </c:pt>
                <c:pt idx="57">
                  <c:v>0.18594838754476073</c:v>
                </c:pt>
                <c:pt idx="58">
                  <c:v>0.19536148244722429</c:v>
                </c:pt>
                <c:pt idx="59">
                  <c:v>0.19146049280064042</c:v>
                </c:pt>
                <c:pt idx="60">
                  <c:v>0.19305726409977345</c:v>
                </c:pt>
                <c:pt idx="61">
                  <c:v>0.19112166333732672</c:v>
                </c:pt>
                <c:pt idx="62">
                  <c:v>0.18859526976456648</c:v>
                </c:pt>
                <c:pt idx="63">
                  <c:v>0.18790315270997915</c:v>
                </c:pt>
                <c:pt idx="64">
                  <c:v>0.19012856782306606</c:v>
                </c:pt>
                <c:pt idx="65">
                  <c:v>0.19317132037441906</c:v>
                </c:pt>
                <c:pt idx="66">
                  <c:v>0.19605513217777179</c:v>
                </c:pt>
                <c:pt idx="67">
                  <c:v>0.20147769351187805</c:v>
                </c:pt>
                <c:pt idx="68">
                  <c:v>0.2057710638186746</c:v>
                </c:pt>
                <c:pt idx="69">
                  <c:v>0.20856517349958631</c:v>
                </c:pt>
                <c:pt idx="70">
                  <c:v>0.20921358272908011</c:v>
                </c:pt>
                <c:pt idx="71">
                  <c:v>0.21283632973795993</c:v>
                </c:pt>
                <c:pt idx="72">
                  <c:v>0.20233560440634218</c:v>
                </c:pt>
                <c:pt idx="73">
                  <c:v>0.18090213766759372</c:v>
                </c:pt>
                <c:pt idx="74">
                  <c:v>0.17703363607400197</c:v>
                </c:pt>
                <c:pt idx="75">
                  <c:v>0.18014485484230586</c:v>
                </c:pt>
                <c:pt idx="76">
                  <c:v>0.19487641761988872</c:v>
                </c:pt>
                <c:pt idx="77">
                  <c:v>0.20215759262566049</c:v>
                </c:pt>
                <c:pt idx="78">
                  <c:v>0.20238233085730031</c:v>
                </c:pt>
                <c:pt idx="79">
                  <c:v>0.19117118358993471</c:v>
                </c:pt>
                <c:pt idx="80">
                  <c:v>0.16503819190780095</c:v>
                </c:pt>
                <c:pt idx="81">
                  <c:v>0.17144275180010646</c:v>
                </c:pt>
                <c:pt idx="82">
                  <c:v>0.1823632611124345</c:v>
                </c:pt>
                <c:pt idx="83">
                  <c:v>0.18381324685599887</c:v>
                </c:pt>
                <c:pt idx="84">
                  <c:v>0.19155486777401132</c:v>
                </c:pt>
                <c:pt idx="85">
                  <c:v>0.19535154710850178</c:v>
                </c:pt>
                <c:pt idx="86">
                  <c:v>0.19795934620237343</c:v>
                </c:pt>
                <c:pt idx="87">
                  <c:v>0.19446912623312854</c:v>
                </c:pt>
                <c:pt idx="88">
                  <c:v>0.18980652864236583</c:v>
                </c:pt>
                <c:pt idx="89">
                  <c:v>0.18599791949426514</c:v>
                </c:pt>
                <c:pt idx="90">
                  <c:v>0.18785074108811253</c:v>
                </c:pt>
                <c:pt idx="91">
                  <c:v>0.19224722657981189</c:v>
                </c:pt>
                <c:pt idx="92">
                  <c:v>0.20501282718497743</c:v>
                </c:pt>
                <c:pt idx="93">
                  <c:v>0.21402271929561512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3D-4277-971E-F5FCA93921DC}"/>
            </c:ext>
          </c:extLst>
        </c:ser>
        <c:ser>
          <c:idx val="1"/>
          <c:order val="1"/>
          <c:tx>
            <c:v>   Expenditures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Table!$B$9:$B$102</c:f>
              <c:numCache>
                <c:formatCode>General</c:formatCode>
                <c:ptCount val="94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  <c:pt idx="93">
                  <c:v>2022</c:v>
                </c:pt>
              </c:numCache>
            </c:numRef>
          </c:cat>
          <c:val>
            <c:numRef>
              <c:f>(Table!$F$9,Table!$F$9:$F$102)</c:f>
              <c:numCache>
                <c:formatCode>0%</c:formatCode>
                <c:ptCount val="95"/>
                <c:pt idx="0">
                  <c:v>8.1009219939553928E-2</c:v>
                </c:pt>
                <c:pt idx="1">
                  <c:v>8.1009219939553928E-2</c:v>
                </c:pt>
                <c:pt idx="2">
                  <c:v>9.6603732638888898E-2</c:v>
                </c:pt>
                <c:pt idx="3">
                  <c:v>0.13323254642012639</c:v>
                </c:pt>
                <c:pt idx="4">
                  <c:v>0.15666476260878329</c:v>
                </c:pt>
                <c:pt idx="5">
                  <c:v>0.16838716450292196</c:v>
                </c:pt>
                <c:pt idx="6">
                  <c:v>0.16818862275449101</c:v>
                </c:pt>
                <c:pt idx="7">
                  <c:v>0.15883406742904863</c:v>
                </c:pt>
                <c:pt idx="8">
                  <c:v>0.1583284215489803</c:v>
                </c:pt>
                <c:pt idx="9">
                  <c:v>0.13658699181746825</c:v>
                </c:pt>
                <c:pt idx="10">
                  <c:v>0.16004212840003662</c:v>
                </c:pt>
                <c:pt idx="11">
                  <c:v>0.16170253753866243</c:v>
                </c:pt>
                <c:pt idx="12">
                  <c:v>0.15584213646391123</c:v>
                </c:pt>
                <c:pt idx="13">
                  <c:v>0.16708040430287141</c:v>
                </c:pt>
                <c:pt idx="14">
                  <c:v>0.25022295603548012</c:v>
                </c:pt>
                <c:pt idx="15">
                  <c:v>0.31346634889996255</c:v>
                </c:pt>
                <c:pt idx="16">
                  <c:v>0.34631783895529911</c:v>
                </c:pt>
                <c:pt idx="17">
                  <c:v>0.36080909796629046</c:v>
                </c:pt>
                <c:pt idx="18">
                  <c:v>0.25347309205177226</c:v>
                </c:pt>
                <c:pt idx="19">
                  <c:v>0.21180132683802322</c:v>
                </c:pt>
                <c:pt idx="20">
                  <c:v>0.20298176836643986</c:v>
                </c:pt>
                <c:pt idx="21">
                  <c:v>0.22593265437196072</c:v>
                </c:pt>
                <c:pt idx="22">
                  <c:v>0.21310622458951331</c:v>
                </c:pt>
                <c:pt idx="23">
                  <c:v>0.21854984232403421</c:v>
                </c:pt>
                <c:pt idx="24">
                  <c:v>0.23597964833764812</c:v>
                </c:pt>
                <c:pt idx="25">
                  <c:v>0.23798745176225153</c:v>
                </c:pt>
                <c:pt idx="26">
                  <c:v>0.23528161639128509</c:v>
                </c:pt>
                <c:pt idx="27">
                  <c:v>0.22337935216391921</c:v>
                </c:pt>
                <c:pt idx="28">
                  <c:v>0.22199473465182165</c:v>
                </c:pt>
                <c:pt idx="29">
                  <c:v>0.23156322581053454</c:v>
                </c:pt>
                <c:pt idx="30">
                  <c:v>0.24737910641295519</c:v>
                </c:pt>
                <c:pt idx="31">
                  <c:v>0.23840706675305853</c:v>
                </c:pt>
                <c:pt idx="32">
                  <c:v>0.24199180651275304</c:v>
                </c:pt>
                <c:pt idx="33">
                  <c:v>0.25091380607567648</c:v>
                </c:pt>
                <c:pt idx="34">
                  <c:v>0.25232728729869086</c:v>
                </c:pt>
                <c:pt idx="35">
                  <c:v>0.25180170993803436</c:v>
                </c:pt>
                <c:pt idx="36">
                  <c:v>0.24703561932034013</c:v>
                </c:pt>
                <c:pt idx="37">
                  <c:v>0.24466616102353667</c:v>
                </c:pt>
                <c:pt idx="38">
                  <c:v>0.2513799860833475</c:v>
                </c:pt>
                <c:pt idx="39">
                  <c:v>0.27042684593102695</c:v>
                </c:pt>
                <c:pt idx="40">
                  <c:v>0.27815948741881952</c:v>
                </c:pt>
                <c:pt idx="41">
                  <c:v>0.27978164630041813</c:v>
                </c:pt>
                <c:pt idx="42">
                  <c:v>0.29741927489255127</c:v>
                </c:pt>
                <c:pt idx="43">
                  <c:v>0.30432330342962616</c:v>
                </c:pt>
                <c:pt idx="44">
                  <c:v>0.30376433613997228</c:v>
                </c:pt>
                <c:pt idx="45">
                  <c:v>0.29571986619670881</c:v>
                </c:pt>
                <c:pt idx="46">
                  <c:v>0.30669027460405907</c:v>
                </c:pt>
                <c:pt idx="47">
                  <c:v>0.32635568554647626</c:v>
                </c:pt>
                <c:pt idx="48">
                  <c:v>0.31547999051997105</c:v>
                </c:pt>
                <c:pt idx="49">
                  <c:v>0.30758046061486405</c:v>
                </c:pt>
                <c:pt idx="50">
                  <c:v>0.2990782016831951</c:v>
                </c:pt>
                <c:pt idx="51">
                  <c:v>0.29608884751190656</c:v>
                </c:pt>
                <c:pt idx="52">
                  <c:v>0.31308361334641327</c:v>
                </c:pt>
                <c:pt idx="53">
                  <c:v>0.31722887234681441</c:v>
                </c:pt>
                <c:pt idx="54">
                  <c:v>0.3382492136914142</c:v>
                </c:pt>
                <c:pt idx="55">
                  <c:v>0.33783796427004892</c:v>
                </c:pt>
                <c:pt idx="56">
                  <c:v>0.32485901942558637</c:v>
                </c:pt>
                <c:pt idx="57">
                  <c:v>0.32696309431320131</c:v>
                </c:pt>
                <c:pt idx="58">
                  <c:v>0.33032552185973069</c:v>
                </c:pt>
                <c:pt idx="59">
                  <c:v>0.3268118919553511</c:v>
                </c:pt>
                <c:pt idx="60">
                  <c:v>0.3205081393114938</c:v>
                </c:pt>
                <c:pt idx="61">
                  <c:v>0.32095654054360656</c:v>
                </c:pt>
                <c:pt idx="62">
                  <c:v>0.32748965981703609</c:v>
                </c:pt>
                <c:pt idx="63">
                  <c:v>0.336496523538237</c:v>
                </c:pt>
                <c:pt idx="64">
                  <c:v>0.34572069775028158</c:v>
                </c:pt>
                <c:pt idx="65">
                  <c:v>0.34107587322643146</c:v>
                </c:pt>
                <c:pt idx="66">
                  <c:v>0.33170121017076981</c:v>
                </c:pt>
                <c:pt idx="67">
                  <c:v>0.33200828980114394</c:v>
                </c:pt>
                <c:pt idx="68">
                  <c:v>0.32475205998373363</c:v>
                </c:pt>
                <c:pt idx="69">
                  <c:v>0.3147604351451323</c:v>
                </c:pt>
                <c:pt idx="70">
                  <c:v>0.30535251897947407</c:v>
                </c:pt>
                <c:pt idx="71">
                  <c:v>0.29897212924865219</c:v>
                </c:pt>
                <c:pt idx="72">
                  <c:v>0.29460132093097302</c:v>
                </c:pt>
                <c:pt idx="73">
                  <c:v>0.30515872862121829</c:v>
                </c:pt>
                <c:pt idx="74">
                  <c:v>0.31290449321207181</c:v>
                </c:pt>
                <c:pt idx="75">
                  <c:v>0.31633141156291866</c:v>
                </c:pt>
                <c:pt idx="76">
                  <c:v>0.31246466046709898</c:v>
                </c:pt>
                <c:pt idx="77">
                  <c:v>0.31253956819580225</c:v>
                </c:pt>
                <c:pt idx="78">
                  <c:v>0.31269487505521848</c:v>
                </c:pt>
                <c:pt idx="79">
                  <c:v>0.3177797807247475</c:v>
                </c:pt>
                <c:pt idx="80">
                  <c:v>0.33662955009329132</c:v>
                </c:pt>
                <c:pt idx="81">
                  <c:v>0.36496536450618722</c:v>
                </c:pt>
                <c:pt idx="82">
                  <c:v>0.36945934708758493</c:v>
                </c:pt>
                <c:pt idx="83">
                  <c:v>0.36151101826621124</c:v>
                </c:pt>
                <c:pt idx="84">
                  <c:v>0.34866011196033952</c:v>
                </c:pt>
                <c:pt idx="85">
                  <c:v>0.33941233301993767</c:v>
                </c:pt>
                <c:pt idx="86">
                  <c:v>0.3342596474425632</c:v>
                </c:pt>
                <c:pt idx="87">
                  <c:v>0.33121179048789179</c:v>
                </c:pt>
                <c:pt idx="88">
                  <c:v>0.33175675952342881</c:v>
                </c:pt>
                <c:pt idx="89">
                  <c:v>0.3272725177545987</c:v>
                </c:pt>
                <c:pt idx="90">
                  <c:v>0.32677044860808085</c:v>
                </c:pt>
                <c:pt idx="91">
                  <c:v>0.33149737737725643</c:v>
                </c:pt>
                <c:pt idx="92">
                  <c:v>0.41836486039689624</c:v>
                </c:pt>
                <c:pt idx="93">
                  <c:v>0.3964075066274178</c:v>
                </c:pt>
                <c:pt idx="94">
                  <c:v>0.33761799010476495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D-4277-971E-F5FCA939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635648"/>
        <c:axId val="1"/>
      </c:lineChart>
      <c:catAx>
        <c:axId val="2236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>
                <a:lumMod val="100000"/>
              </a:srgb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venir LT Pro 55 Roman"/>
                <a:ea typeface="Avenir LT Pro 55 Roman"/>
                <a:cs typeface="Avenir LT Pro 55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9D9D9"/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venir LT Pro 55 Roman"/>
                <a:ea typeface="Avenir LT Pro 55 Roman"/>
                <a:cs typeface="Avenir LT Pro 55 Roman"/>
              </a:defRPr>
            </a:pPr>
            <a:endParaRPr lang="en-US"/>
          </a:p>
        </c:txPr>
        <c:crossAx val="22363564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83824761266545"/>
          <c:y val="0.14662766273158587"/>
          <c:w val="0.49888730663986147"/>
          <c:h val="4.5892369180724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venir LT Pro 55 Roman"/>
              <a:ea typeface="Avenir LT Pro 55 Roman"/>
              <a:cs typeface="Avenir LT Pro 55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latin typeface="Avenir LT Pro 55 Roman"/>
          <a:ea typeface="Avenir LT Pro 55 Roman"/>
          <a:cs typeface="Avenir LT Pro 55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21</xdr:col>
      <xdr:colOff>281214</xdr:colOff>
      <xdr:row>43</xdr:row>
      <xdr:rowOff>133491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930D6E6-AA30-4540-B391-9C3433816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0.90762</cdr:y>
    </cdr:from>
    <cdr:to>
      <cdr:x>1</cdr:x>
      <cdr:y>1</cdr:y>
    </cdr:to>
    <cdr:sp macro="" textlink="">
      <cdr:nvSpPr>
        <cdr:cNvPr id="4" name="SourceBox">
          <a:extLst xmlns:a="http://schemas.openxmlformats.org/drawingml/2006/main">
            <a:ext uri="{FF2B5EF4-FFF2-40B4-BE49-F238E27FC236}">
              <a16:creationId xmlns:a16="http://schemas.microsoft.com/office/drawing/2014/main" id="{EAF87ADD-2F33-4582-B6B1-4770685FDB5D}"/>
            </a:ext>
          </a:extLst>
        </cdr:cNvPr>
        <cdr:cNvSpPr txBox="1"/>
      </cdr:nvSpPr>
      <cdr:spPr>
        <a:xfrm xmlns:a="http://schemas.openxmlformats.org/drawingml/2006/main">
          <a:off x="0" y="5895975"/>
          <a:ext cx="7162800" cy="60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b"/>
        <a:lstStyle xmlns:a="http://schemas.openxmlformats.org/drawingml/2006/main"/>
        <a:p xmlns:a="http://schemas.openxmlformats.org/drawingml/2006/main">
          <a:r>
            <a:rPr lang="en-US" sz="1000" b="1">
              <a:latin typeface="Avenir LT Pro 55 Roman" panose="020B0503020203020204" pitchFamily="34" charset="0"/>
            </a:rPr>
            <a:t>Source</a:t>
          </a:r>
          <a:r>
            <a:rPr lang="en-US" sz="1000" b="0">
              <a:latin typeface="Avenir LT Pro 55 Roman" panose="020B0503020203020204" pitchFamily="34" charset="0"/>
            </a:rPr>
            <a:t>: Bureau of Economic Analysis. National Income and Product Accounts Tables. Table 3.1: Government Current Receipts and Expenditures; Table 1.1.5: Gross Domestic Product (accessed January</a:t>
          </a:r>
          <a:r>
            <a:rPr lang="en-US" sz="1000" b="0" baseline="0">
              <a:latin typeface="Avenir LT Pro 55 Roman" panose="020B0503020203020204" pitchFamily="34" charset="0"/>
            </a:rPr>
            <a:t> 23, 2024</a:t>
          </a:r>
          <a:r>
            <a:rPr lang="en-US" sz="1000" b="0">
              <a:latin typeface="Avenir LT Pro 55 Roman" panose="020B0503020203020204" pitchFamily="34" charset="0"/>
            </a:rPr>
            <a:t>). </a:t>
          </a:r>
        </a:p>
        <a:p xmlns:a="http://schemas.openxmlformats.org/drawingml/2006/main">
          <a:r>
            <a:rPr lang="en-US" sz="1000" b="1">
              <a:latin typeface="Avenir LT Pro 55 Roman" panose="020B0503020203020204" pitchFamily="34" charset="0"/>
            </a:rPr>
            <a:t>Notes:</a:t>
          </a:r>
          <a:r>
            <a:rPr lang="en-US" sz="1000" b="0">
              <a:latin typeface="Avenir LT Pro 55 Roman" panose="020B0503020203020204" pitchFamily="34" charset="0"/>
            </a:rPr>
            <a:t> Includes federal, state,</a:t>
          </a:r>
          <a:r>
            <a:rPr lang="en-US" sz="1000" b="0" baseline="0">
              <a:latin typeface="Avenir LT Pro 55 Roman" panose="020B0503020203020204" pitchFamily="34" charset="0"/>
            </a:rPr>
            <a:t> and local governments.</a:t>
          </a:r>
          <a:endParaRPr lang="en-US" sz="1000" b="0">
            <a:latin typeface="Avenir LT Pro 55 Roman" panose="020B0503020203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0.89229</cdr:x>
      <cdr:y>0.08148</cdr:y>
    </cdr:to>
    <cdr:sp macro="" textlink="">
      <cdr:nvSpPr>
        <cdr:cNvPr id="6" name="TitleBox">
          <a:extLst xmlns:a="http://schemas.openxmlformats.org/drawingml/2006/main">
            <a:ext uri="{FF2B5EF4-FFF2-40B4-BE49-F238E27FC236}">
              <a16:creationId xmlns:a16="http://schemas.microsoft.com/office/drawing/2014/main" id="{7D2A6A5F-F318-496B-8779-621971C579DB}"/>
            </a:ext>
          </a:extLst>
        </cdr:cNvPr>
        <cdr:cNvSpPr txBox="1"/>
      </cdr:nvSpPr>
      <cdr:spPr>
        <a:xfrm xmlns:a="http://schemas.openxmlformats.org/drawingml/2006/main">
          <a:off x="0" y="0"/>
          <a:ext cx="6391275" cy="529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 anchorCtr="0"/>
        <a:lstStyle xmlns:a="http://schemas.openxmlformats.org/drawingml/2006/main"/>
        <a:p xmlns:a="http://schemas.openxmlformats.org/drawingml/2006/main">
          <a:r>
            <a:rPr lang="en-US" sz="1900" b="0">
              <a:latin typeface="Avenir LT Pro 55 Roman" panose="020B0503020203020204" pitchFamily="34" charset="0"/>
            </a:rPr>
            <a:t>Total Government Current Receipts and Expenditures</a:t>
          </a:r>
        </a:p>
        <a:p xmlns:a="http://schemas.openxmlformats.org/drawingml/2006/main">
          <a:r>
            <a:rPr lang="en-US" sz="1900" b="0" baseline="0">
              <a:latin typeface="Avenir LT Pro 55 Roman" panose="020B0503020203020204" pitchFamily="34" charset="0"/>
            </a:rPr>
            <a:t>Receipts and Expenditures</a:t>
          </a:r>
          <a:endParaRPr lang="en-US" sz="1900" b="0">
            <a:latin typeface="Avenir LT Pro 55 Roman" panose="020B0503020203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0.06372</cdr:y>
    </cdr:from>
    <cdr:to>
      <cdr:x>0.55556</cdr:x>
      <cdr:y>0.1378</cdr:y>
    </cdr:to>
    <cdr:sp macro="" textlink="">
      <cdr:nvSpPr>
        <cdr:cNvPr id="7" name="SubTitleBox">
          <a:extLst xmlns:a="http://schemas.openxmlformats.org/drawingml/2006/main">
            <a:ext uri="{FF2B5EF4-FFF2-40B4-BE49-F238E27FC236}">
              <a16:creationId xmlns:a16="http://schemas.microsoft.com/office/drawing/2014/main" id="{ECAB71DC-8977-4D82-AEB4-1C9C896EF2F5}"/>
            </a:ext>
          </a:extLst>
        </cdr:cNvPr>
        <cdr:cNvSpPr txBox="1"/>
      </cdr:nvSpPr>
      <cdr:spPr>
        <a:xfrm xmlns:a="http://schemas.openxmlformats.org/drawingml/2006/main">
          <a:off x="0" y="413949"/>
          <a:ext cx="3979333" cy="481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 anchorCtr="0"/>
        <a:lstStyle xmlns:a="http://schemas.openxmlformats.org/drawingml/2006/main"/>
        <a:p xmlns:a="http://schemas.openxmlformats.org/drawingml/2006/main">
          <a:r>
            <a:rPr lang="en-US" sz="1300" b="0">
              <a:latin typeface="Avenir LT Pro 55 Roman" panose="020B0503020203020204" pitchFamily="34" charset="0"/>
            </a:rPr>
            <a:t>Share of GDP, fiscal years 1929</a:t>
          </a:r>
          <a:r>
            <a:rPr lang="en-US" sz="1300" b="0" baseline="0">
              <a:latin typeface="Avenir LT Pro 55 Roman" panose="020B0503020203020204" pitchFamily="34" charset="0"/>
            </a:rPr>
            <a:t> to 2022</a:t>
          </a:r>
          <a:endParaRPr lang="en-US" sz="1300" b="0">
            <a:latin typeface="Avenir LT Pro 55 Roman" panose="020B0503020203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0.14</cdr:y>
    </cdr:from>
    <cdr:to>
      <cdr:x>0.55556</cdr:x>
      <cdr:y>0.20716</cdr:y>
    </cdr:to>
    <cdr:sp macro="" textlink="">
      <cdr:nvSpPr>
        <cdr:cNvPr id="8" name="YAxisLabelBox">
          <a:extLst xmlns:a="http://schemas.openxmlformats.org/drawingml/2006/main">
            <a:ext uri="{FF2B5EF4-FFF2-40B4-BE49-F238E27FC236}">
              <a16:creationId xmlns:a16="http://schemas.microsoft.com/office/drawing/2014/main" id="{5722BB58-C386-4960-922A-64EC0385BEA5}"/>
            </a:ext>
          </a:extLst>
        </cdr:cNvPr>
        <cdr:cNvSpPr txBox="1"/>
      </cdr:nvSpPr>
      <cdr:spPr>
        <a:xfrm xmlns:a="http://schemas.openxmlformats.org/drawingml/2006/main">
          <a:off x="0" y="904663"/>
          <a:ext cx="3979333" cy="43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 b="0">
              <a:latin typeface="Avenir LT Pro 55 Roman Italic" panose="020B0503020203090204" pitchFamily="34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0.85715</cdr:x>
      <cdr:y>0</cdr:y>
    </cdr:from>
    <cdr:to>
      <cdr:x>1</cdr:x>
      <cdr:y>0.1369</cdr:y>
    </cdr:to>
    <cdr:pic>
      <cdr:nvPicPr>
        <cdr:cNvPr id="9" name="TPClogo">
          <a:extLst xmlns:a="http://schemas.openxmlformats.org/drawingml/2006/main">
            <a:ext uri="{FF2B5EF4-FFF2-40B4-BE49-F238E27FC236}">
              <a16:creationId xmlns:a16="http://schemas.microsoft.com/office/drawing/2014/main" id="{DA419C31-7750-4021-815E-09F2023620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092964" y="0"/>
          <a:ext cx="1015407" cy="87424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23BF-643A-43AE-8A6B-9492F3D8B6DE}">
  <sheetPr>
    <pageSetUpPr fitToPage="1"/>
  </sheetPr>
  <dimension ref="A1:BD110"/>
  <sheetViews>
    <sheetView showGridLines="0" tabSelected="1" zoomScale="70" zoomScaleNormal="70" workbookViewId="0">
      <selection activeCell="W17" sqref="W17"/>
    </sheetView>
  </sheetViews>
  <sheetFormatPr defaultRowHeight="14" x14ac:dyDescent="0.3"/>
  <cols>
    <col min="1" max="1" width="3.1640625" customWidth="1"/>
    <col min="2" max="2" width="12" customWidth="1"/>
    <col min="3" max="7" width="16" customWidth="1"/>
    <col min="8" max="8" width="3.1640625" customWidth="1"/>
  </cols>
  <sheetData>
    <row r="1" spans="2:56" ht="14.5" x14ac:dyDescent="0.35">
      <c r="B1" s="13">
        <v>45314</v>
      </c>
      <c r="C1" s="9"/>
      <c r="D1" s="9"/>
      <c r="E1" s="9"/>
      <c r="F1" s="9"/>
      <c r="G1" s="9"/>
    </row>
    <row r="2" spans="2:56" ht="14.5" x14ac:dyDescent="0.35">
      <c r="B2" s="9"/>
      <c r="C2" s="9"/>
      <c r="D2" s="9"/>
      <c r="E2" s="9"/>
      <c r="F2" s="9"/>
      <c r="G2" s="9"/>
    </row>
    <row r="3" spans="2:56" ht="37.75" customHeight="1" x14ac:dyDescent="0.3">
      <c r="B3" s="20" t="s">
        <v>8</v>
      </c>
      <c r="C3" s="20"/>
      <c r="D3" s="20"/>
      <c r="E3" s="20"/>
      <c r="F3" s="20"/>
      <c r="G3" s="20"/>
    </row>
    <row r="4" spans="2:56" ht="14.5" x14ac:dyDescent="0.35">
      <c r="B4" s="19"/>
      <c r="C4" s="19"/>
      <c r="D4" s="19"/>
      <c r="E4" s="19"/>
      <c r="F4" s="19"/>
      <c r="G4" s="10"/>
    </row>
    <row r="5" spans="2:56" ht="15" customHeight="1" x14ac:dyDescent="0.3">
      <c r="B5" s="24" t="s">
        <v>0</v>
      </c>
      <c r="C5" s="22" t="s">
        <v>1</v>
      </c>
      <c r="D5" s="23"/>
      <c r="E5" s="22" t="s">
        <v>2</v>
      </c>
      <c r="F5" s="23"/>
      <c r="G5" s="17" t="s">
        <v>6</v>
      </c>
    </row>
    <row r="6" spans="2:56" ht="15" customHeight="1" x14ac:dyDescent="0.3">
      <c r="B6" s="25"/>
      <c r="C6" s="27" t="s">
        <v>3</v>
      </c>
      <c r="D6" s="17" t="s">
        <v>5</v>
      </c>
      <c r="E6" s="27" t="s">
        <v>4</v>
      </c>
      <c r="F6" s="17" t="s">
        <v>5</v>
      </c>
      <c r="G6" s="30"/>
      <c r="K6" s="31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6" ht="15" customHeight="1" x14ac:dyDescent="0.3">
      <c r="B7" s="26"/>
      <c r="C7" s="28"/>
      <c r="D7" s="18"/>
      <c r="E7" s="28"/>
      <c r="F7" s="18"/>
      <c r="G7" s="18"/>
    </row>
    <row r="8" spans="2:56" ht="15" customHeight="1" x14ac:dyDescent="0.3">
      <c r="B8" s="12"/>
      <c r="C8" s="11"/>
      <c r="D8" s="12"/>
      <c r="E8" s="12"/>
      <c r="F8" s="11"/>
      <c r="G8" s="11"/>
    </row>
    <row r="9" spans="2:56" x14ac:dyDescent="0.3">
      <c r="B9" s="14">
        <v>1929</v>
      </c>
      <c r="C9" s="32">
        <v>9.9179999999999993</v>
      </c>
      <c r="D9" s="15">
        <f>C9/G9</f>
        <v>9.4858257775737392E-2</v>
      </c>
      <c r="E9" s="31">
        <v>8.4700000000000006</v>
      </c>
      <c r="F9" s="16">
        <f>E9/G9</f>
        <v>8.1009219939553928E-2</v>
      </c>
      <c r="G9" s="32">
        <v>104.556</v>
      </c>
    </row>
    <row r="10" spans="2:56" x14ac:dyDescent="0.3">
      <c r="B10" s="14">
        <v>1930</v>
      </c>
      <c r="C10" s="32">
        <v>9.3840000000000003</v>
      </c>
      <c r="D10" s="15">
        <f t="shared" ref="D10:D73" si="0">C10/G10</f>
        <v>0.10182291666666668</v>
      </c>
      <c r="E10" s="31">
        <v>8.9030000000000005</v>
      </c>
      <c r="F10" s="16">
        <f t="shared" ref="F10:F73" si="1">E10/G10</f>
        <v>9.6603732638888898E-2</v>
      </c>
      <c r="G10" s="32">
        <v>92.16</v>
      </c>
      <c r="AW10" s="3"/>
    </row>
    <row r="11" spans="2:56" x14ac:dyDescent="0.3">
      <c r="B11" s="14">
        <v>1931</v>
      </c>
      <c r="C11" s="32">
        <v>8.17</v>
      </c>
      <c r="D11" s="15">
        <f t="shared" si="0"/>
        <v>0.10556783088472821</v>
      </c>
      <c r="E11" s="31">
        <v>10.311</v>
      </c>
      <c r="F11" s="16">
        <f t="shared" si="1"/>
        <v>0.13323254642012639</v>
      </c>
      <c r="G11" s="32">
        <v>77.390999999999991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 x14ac:dyDescent="0.3">
      <c r="B12" s="14">
        <v>1932</v>
      </c>
      <c r="C12" s="32">
        <v>7.681</v>
      </c>
      <c r="D12" s="15">
        <f t="shared" si="0"/>
        <v>0.12904472295957797</v>
      </c>
      <c r="E12" s="31">
        <v>9.3249999999999993</v>
      </c>
      <c r="F12" s="16">
        <f t="shared" si="1"/>
        <v>0.15666476260878329</v>
      </c>
      <c r="G12" s="32">
        <v>59.522000000000006</v>
      </c>
    </row>
    <row r="13" spans="2:56" x14ac:dyDescent="0.3">
      <c r="B13" s="14">
        <v>1933</v>
      </c>
      <c r="C13" s="32">
        <v>8.1969999999999992</v>
      </c>
      <c r="D13" s="15">
        <f t="shared" si="0"/>
        <v>0.14341953319102774</v>
      </c>
      <c r="E13" s="31">
        <v>9.6240000000000006</v>
      </c>
      <c r="F13" s="16">
        <f t="shared" si="1"/>
        <v>0.16838716450292196</v>
      </c>
      <c r="G13" s="32">
        <v>57.153999999999996</v>
      </c>
    </row>
    <row r="14" spans="2:56" x14ac:dyDescent="0.3">
      <c r="B14" s="14">
        <v>1934</v>
      </c>
      <c r="C14" s="32">
        <v>9.2690000000000001</v>
      </c>
      <c r="D14" s="15">
        <f t="shared" si="0"/>
        <v>0.13875748502994012</v>
      </c>
      <c r="E14" s="31">
        <v>11.234999999999999</v>
      </c>
      <c r="F14" s="16">
        <f t="shared" si="1"/>
        <v>0.16818862275449101</v>
      </c>
      <c r="G14" s="32">
        <v>66.8</v>
      </c>
    </row>
    <row r="15" spans="2:56" x14ac:dyDescent="0.3">
      <c r="B15" s="14">
        <v>1935</v>
      </c>
      <c r="C15" s="32">
        <v>10.007999999999999</v>
      </c>
      <c r="D15" s="15">
        <f t="shared" si="0"/>
        <v>0.13480421869317491</v>
      </c>
      <c r="E15" s="31">
        <v>11.792</v>
      </c>
      <c r="F15" s="16">
        <f t="shared" si="1"/>
        <v>0.15883406742904863</v>
      </c>
      <c r="G15" s="32">
        <v>74.241</v>
      </c>
    </row>
    <row r="16" spans="2:56" x14ac:dyDescent="0.3">
      <c r="B16" s="14">
        <v>1936</v>
      </c>
      <c r="C16" s="32">
        <v>11.164999999999999</v>
      </c>
      <c r="D16" s="15">
        <f t="shared" si="0"/>
        <v>0.13161617352351762</v>
      </c>
      <c r="E16" s="31">
        <v>13.430999999999999</v>
      </c>
      <c r="F16" s="16">
        <f t="shared" si="1"/>
        <v>0.1583284215489803</v>
      </c>
      <c r="G16" s="32">
        <v>84.83</v>
      </c>
    </row>
    <row r="17" spans="2:12" x14ac:dyDescent="0.3">
      <c r="B17" s="14">
        <v>1937</v>
      </c>
      <c r="C17" s="32">
        <v>12.365</v>
      </c>
      <c r="D17" s="15">
        <f t="shared" si="0"/>
        <v>0.1329527004505231</v>
      </c>
      <c r="E17" s="31">
        <v>12.702999999999999</v>
      </c>
      <c r="F17" s="16">
        <f t="shared" si="1"/>
        <v>0.13658699181746825</v>
      </c>
      <c r="G17" s="32">
        <v>93.003</v>
      </c>
    </row>
    <row r="18" spans="2:12" x14ac:dyDescent="0.3">
      <c r="B18" s="14">
        <v>1938</v>
      </c>
      <c r="C18" s="32">
        <v>11.819000000000001</v>
      </c>
      <c r="D18" s="15">
        <f t="shared" si="0"/>
        <v>0.13530314131330709</v>
      </c>
      <c r="E18" s="31">
        <v>13.98</v>
      </c>
      <c r="F18" s="16">
        <f t="shared" si="1"/>
        <v>0.16004212840003662</v>
      </c>
      <c r="G18" s="32">
        <v>87.352000000000004</v>
      </c>
    </row>
    <row r="19" spans="2:12" x14ac:dyDescent="0.3">
      <c r="B19" s="14">
        <v>1939</v>
      </c>
      <c r="C19" s="32">
        <v>12.074</v>
      </c>
      <c r="D19" s="15">
        <f t="shared" si="0"/>
        <v>0.12922075837195116</v>
      </c>
      <c r="E19" s="31">
        <v>15.109</v>
      </c>
      <c r="F19" s="16">
        <f t="shared" si="1"/>
        <v>0.16170253753866243</v>
      </c>
      <c r="G19" s="32">
        <v>93.436999999999998</v>
      </c>
    </row>
    <row r="20" spans="2:12" x14ac:dyDescent="0.3">
      <c r="B20" s="14">
        <v>1940</v>
      </c>
      <c r="C20" s="32">
        <v>14.315</v>
      </c>
      <c r="D20" s="15">
        <f t="shared" si="0"/>
        <v>0.13911699822155704</v>
      </c>
      <c r="E20" s="31">
        <v>16.036000000000001</v>
      </c>
      <c r="F20" s="16">
        <f t="shared" si="1"/>
        <v>0.15584213646391123</v>
      </c>
      <c r="G20" s="32">
        <v>102.899</v>
      </c>
    </row>
    <row r="21" spans="2:12" x14ac:dyDescent="0.3">
      <c r="B21" s="14">
        <v>1941</v>
      </c>
      <c r="C21" s="32">
        <v>20.974</v>
      </c>
      <c r="D21" s="15">
        <f t="shared" si="0"/>
        <v>0.16220062021978363</v>
      </c>
      <c r="E21" s="31">
        <v>21.605</v>
      </c>
      <c r="F21" s="16">
        <f t="shared" si="1"/>
        <v>0.16708040430287141</v>
      </c>
      <c r="G21" s="32">
        <v>129.309</v>
      </c>
    </row>
    <row r="22" spans="2:12" x14ac:dyDescent="0.3">
      <c r="B22" s="14">
        <v>1942</v>
      </c>
      <c r="C22" s="32">
        <v>27.815000000000001</v>
      </c>
      <c r="D22" s="15">
        <f t="shared" si="0"/>
        <v>0.16760870613189358</v>
      </c>
      <c r="E22" s="31">
        <v>41.524999999999999</v>
      </c>
      <c r="F22" s="16">
        <f t="shared" si="1"/>
        <v>0.25022295603548012</v>
      </c>
      <c r="G22" s="32">
        <v>165.952</v>
      </c>
    </row>
    <row r="23" spans="2:12" x14ac:dyDescent="0.3">
      <c r="B23" s="14">
        <v>1943</v>
      </c>
      <c r="C23" s="32">
        <v>43.241999999999997</v>
      </c>
      <c r="D23" s="15">
        <f t="shared" si="0"/>
        <v>0.21292667073723187</v>
      </c>
      <c r="E23" s="31">
        <v>63.66</v>
      </c>
      <c r="F23" s="16">
        <f t="shared" si="1"/>
        <v>0.31346634889996255</v>
      </c>
      <c r="G23" s="32">
        <v>203.084</v>
      </c>
    </row>
    <row r="24" spans="2:12" x14ac:dyDescent="0.3">
      <c r="B24" s="14">
        <v>1944</v>
      </c>
      <c r="C24" s="32">
        <v>44.323</v>
      </c>
      <c r="D24" s="15">
        <f t="shared" si="0"/>
        <v>0.19747646437689079</v>
      </c>
      <c r="E24" s="31">
        <v>77.73</v>
      </c>
      <c r="F24" s="16">
        <f t="shared" si="1"/>
        <v>0.34631783895529911</v>
      </c>
      <c r="G24" s="32">
        <v>224.44699999999997</v>
      </c>
      <c r="K24" s="3"/>
    </row>
    <row r="25" spans="2:12" x14ac:dyDescent="0.3">
      <c r="B25" s="14">
        <v>1945</v>
      </c>
      <c r="C25" s="32">
        <v>45.225999999999999</v>
      </c>
      <c r="D25" s="15">
        <f t="shared" si="0"/>
        <v>0.19835355932054716</v>
      </c>
      <c r="E25" s="31">
        <v>82.266999999999996</v>
      </c>
      <c r="F25" s="16">
        <f t="shared" si="1"/>
        <v>0.36080909796629046</v>
      </c>
      <c r="G25" s="32">
        <v>228.00700000000001</v>
      </c>
      <c r="K25" s="3"/>
      <c r="L25" s="3"/>
    </row>
    <row r="26" spans="2:12" x14ac:dyDescent="0.3">
      <c r="B26" s="14">
        <v>1946</v>
      </c>
      <c r="C26" s="32">
        <v>43.146000000000001</v>
      </c>
      <c r="D26" s="15">
        <f t="shared" si="0"/>
        <v>0.18962357439514801</v>
      </c>
      <c r="E26" s="31">
        <v>57.673999999999999</v>
      </c>
      <c r="F26" s="16">
        <f t="shared" si="1"/>
        <v>0.25347309205177226</v>
      </c>
      <c r="G26" s="32">
        <v>227.535</v>
      </c>
      <c r="K26" s="3"/>
      <c r="L26" s="3"/>
    </row>
    <row r="27" spans="2:12" x14ac:dyDescent="0.3">
      <c r="B27" s="14">
        <v>1947</v>
      </c>
      <c r="C27" s="32">
        <v>49.088999999999999</v>
      </c>
      <c r="D27" s="15">
        <f t="shared" si="0"/>
        <v>0.19665806679059036</v>
      </c>
      <c r="E27" s="31">
        <v>52.869</v>
      </c>
      <c r="F27" s="16">
        <f t="shared" si="1"/>
        <v>0.21180132683802322</v>
      </c>
      <c r="G27" s="32">
        <v>249.61599999999999</v>
      </c>
      <c r="K27" s="3"/>
      <c r="L27" s="3"/>
    </row>
    <row r="28" spans="2:12" x14ac:dyDescent="0.3">
      <c r="B28" s="14">
        <v>1948</v>
      </c>
      <c r="C28" s="32">
        <v>51.185000000000002</v>
      </c>
      <c r="D28" s="15">
        <f t="shared" si="0"/>
        <v>0.18648804232187363</v>
      </c>
      <c r="E28" s="31">
        <v>55.712000000000003</v>
      </c>
      <c r="F28" s="16">
        <f t="shared" si="1"/>
        <v>0.20298176836643986</v>
      </c>
      <c r="G28" s="32">
        <v>274.46799999999996</v>
      </c>
      <c r="K28" s="3"/>
      <c r="L28" s="3"/>
    </row>
    <row r="29" spans="2:12" x14ac:dyDescent="0.3">
      <c r="B29" s="14">
        <v>1949</v>
      </c>
      <c r="C29" s="32">
        <v>47.646999999999998</v>
      </c>
      <c r="D29" s="15">
        <f t="shared" si="0"/>
        <v>0.17486741902926872</v>
      </c>
      <c r="E29" s="31">
        <v>61.561</v>
      </c>
      <c r="F29" s="16">
        <f t="shared" si="1"/>
        <v>0.22593265437196072</v>
      </c>
      <c r="G29" s="32">
        <v>272.47500000000002</v>
      </c>
      <c r="K29" s="3"/>
      <c r="L29" s="3"/>
    </row>
    <row r="30" spans="2:12" x14ac:dyDescent="0.3">
      <c r="B30" s="14">
        <v>1950</v>
      </c>
      <c r="C30" s="32">
        <v>59.59</v>
      </c>
      <c r="D30" s="15">
        <f t="shared" si="0"/>
        <v>0.1987479446480804</v>
      </c>
      <c r="E30" s="31">
        <v>63.895000000000003</v>
      </c>
      <c r="F30" s="16">
        <f t="shared" si="1"/>
        <v>0.21310622458951331</v>
      </c>
      <c r="G30" s="32">
        <v>299.827</v>
      </c>
      <c r="K30" s="3"/>
      <c r="L30" s="3"/>
    </row>
    <row r="31" spans="2:12" x14ac:dyDescent="0.3">
      <c r="B31" s="14">
        <v>1951</v>
      </c>
      <c r="C31" s="32">
        <v>74.103999999999999</v>
      </c>
      <c r="D31" s="15">
        <f t="shared" si="0"/>
        <v>0.2136091365583401</v>
      </c>
      <c r="E31" s="31">
        <v>75.817999999999998</v>
      </c>
      <c r="F31" s="16">
        <f t="shared" si="1"/>
        <v>0.21854984232403421</v>
      </c>
      <c r="G31" s="32">
        <v>346.91399999999999</v>
      </c>
      <c r="K31" s="3"/>
      <c r="L31" s="3"/>
    </row>
    <row r="32" spans="2:12" x14ac:dyDescent="0.3">
      <c r="B32" s="14">
        <v>1952</v>
      </c>
      <c r="C32" s="32">
        <v>78.233000000000004</v>
      </c>
      <c r="D32" s="15">
        <f t="shared" si="0"/>
        <v>0.21297105414315309</v>
      </c>
      <c r="E32" s="31">
        <v>86.685000000000002</v>
      </c>
      <c r="F32" s="16">
        <f t="shared" si="1"/>
        <v>0.23597964833764812</v>
      </c>
      <c r="G32" s="32">
        <v>367.34100000000001</v>
      </c>
      <c r="K32" s="3"/>
      <c r="L32" s="3"/>
    </row>
    <row r="33" spans="2:12" x14ac:dyDescent="0.3">
      <c r="B33" s="14">
        <v>1953</v>
      </c>
      <c r="C33" s="32">
        <v>82.287000000000006</v>
      </c>
      <c r="D33" s="15">
        <f t="shared" si="0"/>
        <v>0.21141622432672696</v>
      </c>
      <c r="E33" s="31">
        <v>92.629000000000005</v>
      </c>
      <c r="F33" s="16">
        <f t="shared" si="1"/>
        <v>0.23798745176225153</v>
      </c>
      <c r="G33" s="32">
        <v>389.21799999999996</v>
      </c>
      <c r="K33" s="3"/>
      <c r="L33" s="3"/>
    </row>
    <row r="34" spans="2:12" x14ac:dyDescent="0.3">
      <c r="B34" s="14">
        <v>1954</v>
      </c>
      <c r="C34" s="32">
        <v>76.397000000000006</v>
      </c>
      <c r="D34" s="15">
        <f t="shared" si="0"/>
        <v>0.19561437873352641</v>
      </c>
      <c r="E34" s="31">
        <v>91.888999999999996</v>
      </c>
      <c r="F34" s="16">
        <f t="shared" si="1"/>
        <v>0.23528161639128509</v>
      </c>
      <c r="G34" s="32">
        <v>390.54899999999998</v>
      </c>
      <c r="K34" s="3"/>
      <c r="L34" s="3"/>
    </row>
    <row r="35" spans="2:12" x14ac:dyDescent="0.3">
      <c r="B35" s="14">
        <v>1955</v>
      </c>
      <c r="C35" s="32">
        <v>86.114999999999995</v>
      </c>
      <c r="D35" s="15">
        <f t="shared" si="0"/>
        <v>0.20239589355971402</v>
      </c>
      <c r="E35" s="31">
        <v>95.043000000000006</v>
      </c>
      <c r="F35" s="16">
        <f t="shared" si="1"/>
        <v>0.22337935216391921</v>
      </c>
      <c r="G35" s="32">
        <v>425.47799999999995</v>
      </c>
      <c r="K35" s="3"/>
      <c r="L35" s="3"/>
    </row>
    <row r="36" spans="2:12" x14ac:dyDescent="0.3">
      <c r="B36" s="14">
        <v>1956</v>
      </c>
      <c r="C36" s="32">
        <v>92.418999999999997</v>
      </c>
      <c r="D36" s="15">
        <f t="shared" si="0"/>
        <v>0.20567126513008704</v>
      </c>
      <c r="E36" s="31">
        <v>99.754000000000005</v>
      </c>
      <c r="F36" s="16">
        <f t="shared" si="1"/>
        <v>0.22199473465182165</v>
      </c>
      <c r="G36" s="32">
        <v>449.35299999999995</v>
      </c>
      <c r="K36" s="3"/>
      <c r="L36" s="3"/>
    </row>
    <row r="37" spans="2:12" x14ac:dyDescent="0.3">
      <c r="B37" s="14">
        <v>1957</v>
      </c>
      <c r="C37" s="32">
        <v>96.382000000000005</v>
      </c>
      <c r="D37" s="15">
        <f t="shared" si="0"/>
        <v>0.20332082381407435</v>
      </c>
      <c r="E37" s="31">
        <v>109.77</v>
      </c>
      <c r="F37" s="16">
        <f t="shared" si="1"/>
        <v>0.23156322581053454</v>
      </c>
      <c r="G37" s="32">
        <v>474.03900000000004</v>
      </c>
      <c r="K37" s="3"/>
      <c r="L37" s="3"/>
    </row>
    <row r="38" spans="2:12" x14ac:dyDescent="0.3">
      <c r="B38" s="14">
        <v>1958</v>
      </c>
      <c r="C38" s="32">
        <v>94.707999999999998</v>
      </c>
      <c r="D38" s="15">
        <f t="shared" si="0"/>
        <v>0.19680443198560352</v>
      </c>
      <c r="E38" s="31">
        <v>119.04600000000001</v>
      </c>
      <c r="F38" s="16">
        <f t="shared" si="1"/>
        <v>0.24737910641295519</v>
      </c>
      <c r="G38" s="32">
        <v>481.22899999999998</v>
      </c>
      <c r="K38" s="3"/>
      <c r="L38" s="3"/>
    </row>
    <row r="39" spans="2:12" x14ac:dyDescent="0.3">
      <c r="B39" s="14">
        <v>1959</v>
      </c>
      <c r="C39" s="32">
        <v>106.16</v>
      </c>
      <c r="D39" s="15">
        <f t="shared" si="0"/>
        <v>0.20350653881691697</v>
      </c>
      <c r="E39" s="31">
        <v>124.366</v>
      </c>
      <c r="F39" s="16">
        <f t="shared" si="1"/>
        <v>0.23840706675305853</v>
      </c>
      <c r="G39" s="32">
        <v>521.654</v>
      </c>
      <c r="K39" s="3"/>
      <c r="L39" s="3"/>
    </row>
    <row r="40" spans="2:12" x14ac:dyDescent="0.3">
      <c r="B40" s="14">
        <v>1960</v>
      </c>
      <c r="C40" s="32">
        <v>112.509</v>
      </c>
      <c r="D40" s="15">
        <f t="shared" si="0"/>
        <v>0.20743498124937776</v>
      </c>
      <c r="E40" s="31">
        <v>131.25200000000001</v>
      </c>
      <c r="F40" s="16">
        <f t="shared" si="1"/>
        <v>0.24199180651275304</v>
      </c>
      <c r="G40" s="32">
        <v>542.38199999999995</v>
      </c>
      <c r="K40" s="3"/>
      <c r="L40" s="3"/>
    </row>
    <row r="41" spans="2:12" x14ac:dyDescent="0.3">
      <c r="B41" s="14">
        <v>1961</v>
      </c>
      <c r="C41" s="32">
        <v>116.42400000000001</v>
      </c>
      <c r="D41" s="15">
        <f t="shared" si="0"/>
        <v>0.20708313100644066</v>
      </c>
      <c r="E41" s="31">
        <v>141.066</v>
      </c>
      <c r="F41" s="16">
        <f t="shared" si="1"/>
        <v>0.25091380607567648</v>
      </c>
      <c r="G41" s="32">
        <v>562.20900000000006</v>
      </c>
      <c r="K41" s="3"/>
      <c r="L41" s="3"/>
    </row>
    <row r="42" spans="2:12" x14ac:dyDescent="0.3">
      <c r="B42" s="14">
        <v>1962</v>
      </c>
      <c r="C42" s="32">
        <v>125.255</v>
      </c>
      <c r="D42" s="15">
        <f t="shared" si="0"/>
        <v>0.20740261159553716</v>
      </c>
      <c r="E42" s="31">
        <v>152.386</v>
      </c>
      <c r="F42" s="16">
        <f t="shared" si="1"/>
        <v>0.25232728729869086</v>
      </c>
      <c r="G42" s="32">
        <v>603.92200000000003</v>
      </c>
      <c r="K42" s="3"/>
      <c r="L42" s="3"/>
    </row>
    <row r="43" spans="2:12" x14ac:dyDescent="0.3">
      <c r="B43" s="14">
        <v>1963</v>
      </c>
      <c r="C43" s="32">
        <v>133.477</v>
      </c>
      <c r="D43" s="15">
        <f t="shared" si="0"/>
        <v>0.20939210918503412</v>
      </c>
      <c r="E43" s="31">
        <v>160.511</v>
      </c>
      <c r="F43" s="16">
        <f t="shared" si="1"/>
        <v>0.25180170993803436</v>
      </c>
      <c r="G43" s="32">
        <v>637.45000000000005</v>
      </c>
      <c r="K43" s="3"/>
      <c r="L43" s="3"/>
    </row>
    <row r="44" spans="2:12" x14ac:dyDescent="0.3">
      <c r="B44" s="14">
        <v>1964</v>
      </c>
      <c r="C44" s="32">
        <v>135.92400000000001</v>
      </c>
      <c r="D44" s="15">
        <f t="shared" si="0"/>
        <v>0.19858574642784094</v>
      </c>
      <c r="E44" s="31">
        <v>169.08600000000001</v>
      </c>
      <c r="F44" s="16">
        <f t="shared" si="1"/>
        <v>0.24703561932034013</v>
      </c>
      <c r="G44" s="32">
        <v>684.46</v>
      </c>
      <c r="K44" s="3"/>
      <c r="L44" s="3"/>
    </row>
    <row r="45" spans="2:12" x14ac:dyDescent="0.3">
      <c r="B45" s="14">
        <v>1965</v>
      </c>
      <c r="C45" s="32">
        <v>148.15799999999999</v>
      </c>
      <c r="D45" s="15">
        <f t="shared" si="0"/>
        <v>0.19959611418194259</v>
      </c>
      <c r="E45" s="31">
        <v>181.613</v>
      </c>
      <c r="F45" s="16">
        <f t="shared" si="1"/>
        <v>0.24466616102353667</v>
      </c>
      <c r="G45" s="32">
        <v>742.28899999999999</v>
      </c>
      <c r="K45" s="3"/>
      <c r="L45" s="3"/>
    </row>
    <row r="46" spans="2:12" x14ac:dyDescent="0.3">
      <c r="B46" s="14">
        <v>1966</v>
      </c>
      <c r="C46" s="32">
        <v>161.82599999999999</v>
      </c>
      <c r="D46" s="15">
        <f t="shared" si="0"/>
        <v>0.19894666184747251</v>
      </c>
      <c r="E46" s="31">
        <v>204.476</v>
      </c>
      <c r="F46" s="16">
        <f t="shared" si="1"/>
        <v>0.2513799860833475</v>
      </c>
      <c r="G46" s="32">
        <v>813.41399999999999</v>
      </c>
      <c r="K46" s="3"/>
      <c r="L46" s="3"/>
    </row>
    <row r="47" spans="2:12" x14ac:dyDescent="0.3">
      <c r="B47" s="14">
        <v>1967</v>
      </c>
      <c r="C47" s="32">
        <v>171.89</v>
      </c>
      <c r="D47" s="15">
        <f t="shared" si="0"/>
        <v>0.19988162226338693</v>
      </c>
      <c r="E47" s="31">
        <v>232.55600000000001</v>
      </c>
      <c r="F47" s="16">
        <f t="shared" si="1"/>
        <v>0.27042684593102695</v>
      </c>
      <c r="G47" s="32">
        <v>859.95900000000006</v>
      </c>
      <c r="K47" s="3"/>
      <c r="L47" s="3"/>
    </row>
    <row r="48" spans="2:12" x14ac:dyDescent="0.3">
      <c r="B48" s="14">
        <v>1968</v>
      </c>
      <c r="C48" s="32">
        <v>200.614</v>
      </c>
      <c r="D48" s="15">
        <f t="shared" si="0"/>
        <v>0.21327144711481727</v>
      </c>
      <c r="E48" s="31">
        <v>261.65100000000001</v>
      </c>
      <c r="F48" s="16">
        <f t="shared" si="1"/>
        <v>0.27815948741881952</v>
      </c>
      <c r="G48" s="32">
        <v>940.65100000000007</v>
      </c>
      <c r="K48" s="3"/>
      <c r="L48" s="3"/>
    </row>
    <row r="49" spans="2:12" x14ac:dyDescent="0.3">
      <c r="B49" s="14">
        <v>1969</v>
      </c>
      <c r="C49" s="32">
        <v>225.411</v>
      </c>
      <c r="D49" s="15">
        <f t="shared" si="0"/>
        <v>0.22150911690570599</v>
      </c>
      <c r="E49" s="31">
        <v>284.70999999999998</v>
      </c>
      <c r="F49" s="16">
        <f t="shared" si="1"/>
        <v>0.27978164630041813</v>
      </c>
      <c r="G49" s="32">
        <v>1017.615</v>
      </c>
      <c r="K49" s="3"/>
      <c r="L49" s="3"/>
    </row>
    <row r="50" spans="2:12" x14ac:dyDescent="0.3">
      <c r="B50" s="14">
        <v>1970</v>
      </c>
      <c r="C50" s="32">
        <v>225.71899999999999</v>
      </c>
      <c r="D50" s="15">
        <f t="shared" si="0"/>
        <v>0.21030314831878785</v>
      </c>
      <c r="E50" s="31">
        <v>319.221</v>
      </c>
      <c r="F50" s="16">
        <f t="shared" si="1"/>
        <v>0.29741927489255127</v>
      </c>
      <c r="G50" s="32">
        <v>1073.3030000000001</v>
      </c>
      <c r="K50" s="3"/>
      <c r="L50" s="3"/>
    </row>
    <row r="51" spans="2:12" x14ac:dyDescent="0.3">
      <c r="B51" s="14">
        <v>1971</v>
      </c>
      <c r="C51" s="32">
        <v>236.94800000000001</v>
      </c>
      <c r="D51" s="15">
        <f t="shared" si="0"/>
        <v>0.20341503197836633</v>
      </c>
      <c r="E51" s="31">
        <v>354.49099999999999</v>
      </c>
      <c r="F51" s="16">
        <f t="shared" si="1"/>
        <v>0.30432330342962616</v>
      </c>
      <c r="G51" s="32">
        <v>1164.8499999999999</v>
      </c>
      <c r="K51" s="3"/>
      <c r="L51" s="3"/>
    </row>
    <row r="52" spans="2:12" x14ac:dyDescent="0.3">
      <c r="B52" s="14">
        <v>1972</v>
      </c>
      <c r="C52" s="32">
        <v>270.59899999999999</v>
      </c>
      <c r="D52" s="15">
        <f t="shared" si="0"/>
        <v>0.21155256389208119</v>
      </c>
      <c r="E52" s="31">
        <v>388.548</v>
      </c>
      <c r="F52" s="16">
        <f t="shared" si="1"/>
        <v>0.30376433613997228</v>
      </c>
      <c r="G52" s="32">
        <v>1279.1100000000001</v>
      </c>
      <c r="K52" s="3"/>
      <c r="L52" s="3"/>
    </row>
    <row r="53" spans="2:12" x14ac:dyDescent="0.3">
      <c r="B53" s="14">
        <v>1973</v>
      </c>
      <c r="C53" s="32">
        <v>294.952</v>
      </c>
      <c r="D53" s="15">
        <f t="shared" si="0"/>
        <v>0.2069292593673529</v>
      </c>
      <c r="E53" s="31">
        <v>421.512</v>
      </c>
      <c r="F53" s="16">
        <f t="shared" si="1"/>
        <v>0.29571986619670881</v>
      </c>
      <c r="G53" s="32">
        <v>1425.376</v>
      </c>
      <c r="I53" s="3"/>
      <c r="K53" s="3"/>
      <c r="L53" s="3"/>
    </row>
    <row r="54" spans="2:12" x14ac:dyDescent="0.3">
      <c r="B54" s="14">
        <v>1974</v>
      </c>
      <c r="C54" s="32">
        <v>322.56099999999998</v>
      </c>
      <c r="D54" s="15">
        <f t="shared" si="0"/>
        <v>0.20874451461679489</v>
      </c>
      <c r="E54" s="31">
        <v>473.911</v>
      </c>
      <c r="F54" s="16">
        <f t="shared" si="1"/>
        <v>0.30669027460405907</v>
      </c>
      <c r="G54" s="32">
        <v>1545.2429999999999</v>
      </c>
      <c r="K54" s="3"/>
      <c r="L54" s="3"/>
    </row>
    <row r="55" spans="2:12" x14ac:dyDescent="0.3">
      <c r="B55" s="14">
        <v>1975</v>
      </c>
      <c r="C55" s="32">
        <v>328.89400000000001</v>
      </c>
      <c r="D55" s="15">
        <f t="shared" si="0"/>
        <v>0.1952004387193573</v>
      </c>
      <c r="E55" s="31">
        <v>549.87800000000004</v>
      </c>
      <c r="F55" s="16">
        <f t="shared" si="1"/>
        <v>0.32635568554647626</v>
      </c>
      <c r="G55" s="32">
        <v>1684.904</v>
      </c>
      <c r="K55" s="3"/>
      <c r="L55" s="3"/>
    </row>
    <row r="56" spans="2:12" x14ac:dyDescent="0.3">
      <c r="B56" s="14">
        <v>1976</v>
      </c>
      <c r="C56" s="32">
        <v>378.11599999999999</v>
      </c>
      <c r="D56" s="15">
        <f t="shared" si="0"/>
        <v>0.20183280559748737</v>
      </c>
      <c r="E56" s="31">
        <v>591.024</v>
      </c>
      <c r="F56" s="16">
        <f t="shared" si="1"/>
        <v>0.31547999051997105</v>
      </c>
      <c r="G56" s="32">
        <v>1873.4119999999998</v>
      </c>
      <c r="K56" s="3"/>
    </row>
    <row r="57" spans="2:12" x14ac:dyDescent="0.3">
      <c r="B57" s="14">
        <v>1977</v>
      </c>
      <c r="C57" s="32">
        <v>425.37700000000001</v>
      </c>
      <c r="D57" s="15">
        <f t="shared" si="0"/>
        <v>0.20432879597046055</v>
      </c>
      <c r="E57" s="31">
        <v>640.32899999999995</v>
      </c>
      <c r="F57" s="16">
        <f t="shared" si="1"/>
        <v>0.30758046061486405</v>
      </c>
      <c r="G57" s="32">
        <v>2081.826</v>
      </c>
      <c r="K57" s="3"/>
    </row>
    <row r="58" spans="2:12" x14ac:dyDescent="0.3">
      <c r="B58" s="14">
        <v>1978</v>
      </c>
      <c r="C58" s="32">
        <v>478.00099999999998</v>
      </c>
      <c r="D58" s="15">
        <f t="shared" si="0"/>
        <v>0.20326637322094454</v>
      </c>
      <c r="E58" s="31">
        <v>703.31200000000001</v>
      </c>
      <c r="F58" s="16">
        <f t="shared" si="1"/>
        <v>0.2990782016831951</v>
      </c>
      <c r="G58" s="32">
        <v>2351.5990000000002</v>
      </c>
    </row>
    <row r="59" spans="2:12" x14ac:dyDescent="0.3">
      <c r="B59" s="14">
        <v>1979</v>
      </c>
      <c r="C59" s="32">
        <v>528.87900000000002</v>
      </c>
      <c r="D59" s="15">
        <f t="shared" si="0"/>
        <v>0.20129880757406846</v>
      </c>
      <c r="E59" s="31">
        <v>777.92399999999998</v>
      </c>
      <c r="F59" s="16">
        <f t="shared" si="1"/>
        <v>0.29608884751190656</v>
      </c>
      <c r="G59" s="32">
        <v>2627.3330000000001</v>
      </c>
    </row>
    <row r="60" spans="2:12" x14ac:dyDescent="0.3">
      <c r="B60" s="14">
        <v>1980</v>
      </c>
      <c r="C60" s="32">
        <v>574.51800000000003</v>
      </c>
      <c r="D60" s="15">
        <f t="shared" si="0"/>
        <v>0.20106974854294624</v>
      </c>
      <c r="E60" s="31">
        <v>894.57600000000002</v>
      </c>
      <c r="F60" s="16">
        <f t="shared" si="1"/>
        <v>0.31308361334641327</v>
      </c>
      <c r="G60" s="32">
        <v>2857.3069999999998</v>
      </c>
    </row>
    <row r="61" spans="2:12" x14ac:dyDescent="0.3">
      <c r="B61" s="14">
        <v>1981</v>
      </c>
      <c r="C61" s="32">
        <v>650.05999999999995</v>
      </c>
      <c r="D61" s="15">
        <f t="shared" si="0"/>
        <v>0.20269775160342507</v>
      </c>
      <c r="E61" s="31">
        <v>1017.366</v>
      </c>
      <c r="F61" s="16">
        <f t="shared" si="1"/>
        <v>0.31722887234681441</v>
      </c>
      <c r="G61" s="32">
        <v>3207.0410000000002</v>
      </c>
    </row>
    <row r="62" spans="2:12" x14ac:dyDescent="0.3">
      <c r="B62" s="14">
        <v>1982</v>
      </c>
      <c r="C62" s="32">
        <v>644.92399999999998</v>
      </c>
      <c r="D62" s="15">
        <f t="shared" si="0"/>
        <v>0.19287221771469432</v>
      </c>
      <c r="E62" s="31">
        <v>1131.0340000000001</v>
      </c>
      <c r="F62" s="16">
        <f t="shared" si="1"/>
        <v>0.3382492136914142</v>
      </c>
      <c r="G62" s="32">
        <v>3343.7889999999998</v>
      </c>
    </row>
    <row r="63" spans="2:12" x14ac:dyDescent="0.3">
      <c r="B63" s="14">
        <v>1983</v>
      </c>
      <c r="C63" s="32">
        <v>680.38300000000004</v>
      </c>
      <c r="D63" s="15">
        <f t="shared" si="0"/>
        <v>0.18722506479018661</v>
      </c>
      <c r="E63" s="31">
        <v>1227.7159999999999</v>
      </c>
      <c r="F63" s="16">
        <f t="shared" si="1"/>
        <v>0.33783796427004892</v>
      </c>
      <c r="G63" s="32">
        <v>3634.0379999999996</v>
      </c>
    </row>
    <row r="64" spans="2:12" x14ac:dyDescent="0.3">
      <c r="B64" s="14">
        <v>1984</v>
      </c>
      <c r="C64" s="32">
        <v>746.976</v>
      </c>
      <c r="D64" s="15">
        <f t="shared" si="0"/>
        <v>0.18500435777277319</v>
      </c>
      <c r="E64" s="31">
        <v>1311.655</v>
      </c>
      <c r="F64" s="16">
        <f t="shared" si="1"/>
        <v>0.32485901942558637</v>
      </c>
      <c r="G64" s="32">
        <v>4037.6129999999998</v>
      </c>
    </row>
    <row r="65" spans="2:7" x14ac:dyDescent="0.3">
      <c r="B65" s="14">
        <v>1985</v>
      </c>
      <c r="C65" s="32">
        <v>806.601</v>
      </c>
      <c r="D65" s="15">
        <f t="shared" si="0"/>
        <v>0.18589649777055844</v>
      </c>
      <c r="E65" s="31">
        <v>1418.6859999999999</v>
      </c>
      <c r="F65" s="16">
        <f t="shared" si="1"/>
        <v>0.32696309431320131</v>
      </c>
      <c r="G65" s="32">
        <v>4338.9790000000003</v>
      </c>
    </row>
    <row r="66" spans="2:7" x14ac:dyDescent="0.3">
      <c r="B66" s="14">
        <v>1986</v>
      </c>
      <c r="C66" s="32">
        <v>851.57500000000005</v>
      </c>
      <c r="D66" s="15">
        <f t="shared" si="0"/>
        <v>0.18594838754476073</v>
      </c>
      <c r="E66" s="31">
        <v>1512.769</v>
      </c>
      <c r="F66" s="16">
        <f t="shared" si="1"/>
        <v>0.33032552185973069</v>
      </c>
      <c r="G66" s="32">
        <v>4579.6309999999994</v>
      </c>
    </row>
    <row r="67" spans="2:7" x14ac:dyDescent="0.3">
      <c r="B67" s="14">
        <v>1987</v>
      </c>
      <c r="C67" s="32">
        <v>948.52200000000005</v>
      </c>
      <c r="D67" s="15">
        <f t="shared" si="0"/>
        <v>0.19536148244722429</v>
      </c>
      <c r="E67" s="31">
        <v>1586.742</v>
      </c>
      <c r="F67" s="16">
        <f t="shared" si="1"/>
        <v>0.3268118919553511</v>
      </c>
      <c r="G67" s="32">
        <v>4855.2150000000001</v>
      </c>
    </row>
    <row r="68" spans="2:7" x14ac:dyDescent="0.3">
      <c r="B68" s="14">
        <v>1988</v>
      </c>
      <c r="C68" s="32">
        <v>1002.571</v>
      </c>
      <c r="D68" s="15">
        <f t="shared" si="0"/>
        <v>0.19146049280064042</v>
      </c>
      <c r="E68" s="31">
        <v>1678.3209999999999</v>
      </c>
      <c r="F68" s="16">
        <f t="shared" si="1"/>
        <v>0.3205081393114938</v>
      </c>
      <c r="G68" s="32">
        <v>5236.4380000000001</v>
      </c>
    </row>
    <row r="69" spans="2:7" x14ac:dyDescent="0.3">
      <c r="B69" s="14">
        <v>1989</v>
      </c>
      <c r="C69" s="32">
        <v>1089.1479999999999</v>
      </c>
      <c r="D69" s="15">
        <f t="shared" si="0"/>
        <v>0.19305726409977345</v>
      </c>
      <c r="E69" s="31">
        <v>1810.702</v>
      </c>
      <c r="F69" s="16">
        <f t="shared" si="1"/>
        <v>0.32095654054360656</v>
      </c>
      <c r="G69" s="32">
        <v>5641.58</v>
      </c>
    </row>
    <row r="70" spans="2:7" x14ac:dyDescent="0.3">
      <c r="B70" s="14">
        <v>1990</v>
      </c>
      <c r="C70" s="32">
        <v>1139.6859999999999</v>
      </c>
      <c r="D70" s="15">
        <f t="shared" si="0"/>
        <v>0.19112166333732672</v>
      </c>
      <c r="E70" s="31">
        <v>1952.8679999999999</v>
      </c>
      <c r="F70" s="16">
        <f t="shared" si="1"/>
        <v>0.32748965981703609</v>
      </c>
      <c r="G70" s="32">
        <v>5963.1440000000002</v>
      </c>
    </row>
    <row r="71" spans="2:7" x14ac:dyDescent="0.3">
      <c r="B71" s="14">
        <v>1991</v>
      </c>
      <c r="C71" s="32">
        <v>1161.394</v>
      </c>
      <c r="D71" s="15">
        <f t="shared" si="0"/>
        <v>0.18859526976456648</v>
      </c>
      <c r="E71" s="31">
        <v>2072.1889999999999</v>
      </c>
      <c r="F71" s="16">
        <f t="shared" si="1"/>
        <v>0.336496523538237</v>
      </c>
      <c r="G71" s="32">
        <v>6158.1289999999999</v>
      </c>
    </row>
    <row r="72" spans="2:7" x14ac:dyDescent="0.3">
      <c r="B72" s="14">
        <v>1992</v>
      </c>
      <c r="C72" s="32">
        <v>1225.19</v>
      </c>
      <c r="D72" s="15">
        <f t="shared" si="0"/>
        <v>0.18790315270997915</v>
      </c>
      <c r="E72" s="31">
        <v>2254.212</v>
      </c>
      <c r="F72" s="16">
        <f t="shared" si="1"/>
        <v>0.34572069775028158</v>
      </c>
      <c r="G72" s="32">
        <v>6520.3269999999993</v>
      </c>
    </row>
    <row r="73" spans="2:7" x14ac:dyDescent="0.3">
      <c r="B73" s="14">
        <v>1993</v>
      </c>
      <c r="C73" s="32">
        <v>1304.008</v>
      </c>
      <c r="D73" s="15">
        <f t="shared" si="0"/>
        <v>0.19012856782306606</v>
      </c>
      <c r="E73" s="31">
        <v>2339.2890000000002</v>
      </c>
      <c r="F73" s="16">
        <f t="shared" si="1"/>
        <v>0.34107587322643146</v>
      </c>
      <c r="G73" s="32">
        <v>6858.5589999999993</v>
      </c>
    </row>
    <row r="74" spans="2:7" x14ac:dyDescent="0.3">
      <c r="B74" s="14">
        <v>1994</v>
      </c>
      <c r="C74" s="32">
        <v>1407.6849999999999</v>
      </c>
      <c r="D74" s="15">
        <f t="shared" ref="D74:D102" si="2">C74/G74</f>
        <v>0.19317132037441906</v>
      </c>
      <c r="E74" s="31">
        <v>2417.1849999999999</v>
      </c>
      <c r="F74" s="16">
        <f t="shared" ref="F74:F102" si="3">E74/G74</f>
        <v>0.33170121017076981</v>
      </c>
      <c r="G74" s="32">
        <v>7287.2359999999999</v>
      </c>
    </row>
    <row r="75" spans="2:7" x14ac:dyDescent="0.3">
      <c r="B75" s="14">
        <v>1995</v>
      </c>
      <c r="C75" s="32">
        <v>1497.8119999999999</v>
      </c>
      <c r="D75" s="15">
        <f t="shared" si="2"/>
        <v>0.19605513217777179</v>
      </c>
      <c r="E75" s="31">
        <v>2536.46</v>
      </c>
      <c r="F75" s="16">
        <f t="shared" si="3"/>
        <v>0.33200828980114394</v>
      </c>
      <c r="G75" s="32">
        <v>7639.7490000000007</v>
      </c>
    </row>
    <row r="76" spans="2:7" x14ac:dyDescent="0.3">
      <c r="B76" s="14">
        <v>1996</v>
      </c>
      <c r="C76" s="32">
        <v>1626.5540000000001</v>
      </c>
      <c r="D76" s="15">
        <f t="shared" si="2"/>
        <v>0.20147769351187805</v>
      </c>
      <c r="E76" s="31">
        <v>2621.7629999999999</v>
      </c>
      <c r="F76" s="16">
        <f t="shared" si="3"/>
        <v>0.32475205998373363</v>
      </c>
      <c r="G76" s="32">
        <v>8073.1220000000003</v>
      </c>
    </row>
    <row r="77" spans="2:7" x14ac:dyDescent="0.3">
      <c r="B77" s="14">
        <v>1997</v>
      </c>
      <c r="C77" s="32">
        <v>1765.0119999999999</v>
      </c>
      <c r="D77" s="15">
        <f t="shared" si="2"/>
        <v>0.2057710638186746</v>
      </c>
      <c r="E77" s="31">
        <v>2699.8739999999998</v>
      </c>
      <c r="F77" s="16">
        <f t="shared" si="3"/>
        <v>0.3147604351451323</v>
      </c>
      <c r="G77" s="32">
        <v>8577.5519999999997</v>
      </c>
    </row>
    <row r="78" spans="2:7" x14ac:dyDescent="0.3">
      <c r="B78" s="14">
        <v>1998</v>
      </c>
      <c r="C78" s="32">
        <v>1890.1880000000001</v>
      </c>
      <c r="D78" s="15">
        <f t="shared" si="2"/>
        <v>0.20856517349958631</v>
      </c>
      <c r="E78" s="31">
        <v>2767.3539999999998</v>
      </c>
      <c r="F78" s="16">
        <f t="shared" si="3"/>
        <v>0.30535251897947407</v>
      </c>
      <c r="G78" s="32">
        <v>9062.8169999999991</v>
      </c>
    </row>
    <row r="79" spans="2:7" x14ac:dyDescent="0.3">
      <c r="B79" s="14">
        <v>1999</v>
      </c>
      <c r="C79" s="32">
        <v>2014.972</v>
      </c>
      <c r="D79" s="15">
        <f t="shared" si="2"/>
        <v>0.20921358272908011</v>
      </c>
      <c r="E79" s="31">
        <v>2879.4520000000002</v>
      </c>
      <c r="F79" s="16">
        <f t="shared" si="3"/>
        <v>0.29897212924865219</v>
      </c>
      <c r="G79" s="32">
        <v>9631.1720000000005</v>
      </c>
    </row>
    <row r="80" spans="2:7" x14ac:dyDescent="0.3">
      <c r="B80" s="14">
        <v>2000</v>
      </c>
      <c r="C80" s="32">
        <v>2181.7750000000001</v>
      </c>
      <c r="D80" s="15">
        <f t="shared" si="2"/>
        <v>0.21283632973795993</v>
      </c>
      <c r="E80" s="31">
        <v>3019.944</v>
      </c>
      <c r="F80" s="16">
        <f t="shared" si="3"/>
        <v>0.29460132093097302</v>
      </c>
      <c r="G80" s="32">
        <v>10250.952000000001</v>
      </c>
    </row>
    <row r="81" spans="1:13" x14ac:dyDescent="0.3">
      <c r="B81" s="14">
        <v>2001</v>
      </c>
      <c r="C81" s="32">
        <v>2141.1010000000001</v>
      </c>
      <c r="D81" s="15">
        <f t="shared" si="2"/>
        <v>0.20233560440634218</v>
      </c>
      <c r="E81" s="31">
        <v>3229.1680000000001</v>
      </c>
      <c r="F81" s="16">
        <f t="shared" si="3"/>
        <v>0.30515872862121829</v>
      </c>
      <c r="G81" s="32">
        <v>10581.929</v>
      </c>
    </row>
    <row r="82" spans="1:13" x14ac:dyDescent="0.3">
      <c r="B82" s="14">
        <v>2002</v>
      </c>
      <c r="C82" s="32">
        <v>1977.0989999999999</v>
      </c>
      <c r="D82" s="15">
        <f t="shared" si="2"/>
        <v>0.18090213766759372</v>
      </c>
      <c r="E82" s="31">
        <v>3419.7669999999998</v>
      </c>
      <c r="F82" s="16">
        <f t="shared" si="3"/>
        <v>0.31290449321207181</v>
      </c>
      <c r="G82" s="32">
        <v>10929.108</v>
      </c>
    </row>
    <row r="83" spans="1:13" x14ac:dyDescent="0.3">
      <c r="B83" s="14">
        <v>2003</v>
      </c>
      <c r="C83" s="32">
        <v>2028.1769999999999</v>
      </c>
      <c r="D83" s="15">
        <f t="shared" si="2"/>
        <v>0.17703363607400197</v>
      </c>
      <c r="E83" s="31">
        <v>3624.0349999999999</v>
      </c>
      <c r="F83" s="16">
        <f t="shared" si="3"/>
        <v>0.31633141156291866</v>
      </c>
      <c r="G83" s="32">
        <v>11456.45</v>
      </c>
    </row>
    <row r="84" spans="1:13" x14ac:dyDescent="0.3">
      <c r="B84" s="14">
        <v>2004</v>
      </c>
      <c r="C84" s="32">
        <v>2200.8649999999998</v>
      </c>
      <c r="D84" s="15">
        <f t="shared" si="2"/>
        <v>0.18014485484230586</v>
      </c>
      <c r="E84" s="31">
        <v>3817.442</v>
      </c>
      <c r="F84" s="16">
        <f t="shared" si="3"/>
        <v>0.31246466046709898</v>
      </c>
      <c r="G84" s="32">
        <v>12217.196</v>
      </c>
    </row>
    <row r="85" spans="1:13" x14ac:dyDescent="0.3">
      <c r="B85" s="14">
        <v>2005</v>
      </c>
      <c r="C85" s="32">
        <v>2541.0320000000002</v>
      </c>
      <c r="D85" s="15">
        <f t="shared" si="2"/>
        <v>0.19487641761988872</v>
      </c>
      <c r="E85" s="31">
        <v>4075.2649999999999</v>
      </c>
      <c r="F85" s="16">
        <f t="shared" si="3"/>
        <v>0.31253956819580225</v>
      </c>
      <c r="G85" s="32">
        <v>13039.197</v>
      </c>
    </row>
    <row r="86" spans="1:13" x14ac:dyDescent="0.3">
      <c r="A86" s="1"/>
      <c r="B86" s="14">
        <v>2006</v>
      </c>
      <c r="C86" s="32">
        <v>2792.9250000000002</v>
      </c>
      <c r="D86" s="15">
        <f t="shared" si="2"/>
        <v>0.20215759262566049</v>
      </c>
      <c r="E86" s="31">
        <v>4320.0619999999999</v>
      </c>
      <c r="F86" s="16">
        <f t="shared" si="3"/>
        <v>0.31269487505521848</v>
      </c>
      <c r="G86" s="32">
        <v>13815.582999999999</v>
      </c>
      <c r="H86" s="1"/>
      <c r="I86" s="1"/>
      <c r="J86" s="1"/>
      <c r="K86" s="1"/>
      <c r="L86" s="1"/>
      <c r="M86" s="1"/>
    </row>
    <row r="87" spans="1:13" x14ac:dyDescent="0.3">
      <c r="A87" s="1"/>
      <c r="B87" s="14">
        <v>2007</v>
      </c>
      <c r="C87" s="32">
        <v>2929.328</v>
      </c>
      <c r="D87" s="15">
        <f t="shared" si="2"/>
        <v>0.20238233085730031</v>
      </c>
      <c r="E87" s="31">
        <v>4599.6170000000002</v>
      </c>
      <c r="F87" s="16">
        <f t="shared" si="3"/>
        <v>0.3177797807247475</v>
      </c>
      <c r="G87" s="32">
        <v>14474.227999999999</v>
      </c>
      <c r="H87" s="1"/>
      <c r="I87" s="1"/>
      <c r="J87" s="1"/>
      <c r="K87" s="1"/>
      <c r="L87" s="1"/>
      <c r="M87" s="1"/>
    </row>
    <row r="88" spans="1:13" x14ac:dyDescent="0.3">
      <c r="B88" s="14">
        <v>2008</v>
      </c>
      <c r="C88" s="32">
        <v>2823.5720000000001</v>
      </c>
      <c r="D88" s="15">
        <f t="shared" si="2"/>
        <v>0.19117118358993471</v>
      </c>
      <c r="E88" s="31">
        <v>4971.9719999999998</v>
      </c>
      <c r="F88" s="16">
        <f t="shared" si="3"/>
        <v>0.33662955009329132</v>
      </c>
      <c r="G88" s="32">
        <v>14769.861999999999</v>
      </c>
    </row>
    <row r="89" spans="1:13" x14ac:dyDescent="0.3">
      <c r="B89" s="14">
        <v>2009</v>
      </c>
      <c r="C89" s="32">
        <v>2389.4340000000002</v>
      </c>
      <c r="D89" s="15">
        <f t="shared" si="2"/>
        <v>0.16503819190780095</v>
      </c>
      <c r="E89" s="31">
        <v>5283.9930000000004</v>
      </c>
      <c r="F89" s="16">
        <f t="shared" si="3"/>
        <v>0.36496536450618722</v>
      </c>
      <c r="G89" s="32">
        <v>14478.067000000001</v>
      </c>
    </row>
    <row r="90" spans="1:13" x14ac:dyDescent="0.3">
      <c r="B90" s="14">
        <v>2010</v>
      </c>
      <c r="C90" s="32">
        <v>2580.0369999999998</v>
      </c>
      <c r="D90" s="15">
        <f t="shared" si="2"/>
        <v>0.17144275180010646</v>
      </c>
      <c r="E90" s="31">
        <v>5559.9830000000002</v>
      </c>
      <c r="F90" s="16">
        <f t="shared" si="3"/>
        <v>0.36945934708758493</v>
      </c>
      <c r="G90" s="32">
        <v>15048.971</v>
      </c>
    </row>
    <row r="91" spans="1:13" x14ac:dyDescent="0.3">
      <c r="B91" s="14">
        <v>2011</v>
      </c>
      <c r="C91" s="32">
        <v>2844.8180000000002</v>
      </c>
      <c r="D91" s="15">
        <f t="shared" si="2"/>
        <v>0.1823632611124345</v>
      </c>
      <c r="E91" s="31">
        <v>5639.4750000000004</v>
      </c>
      <c r="F91" s="16">
        <f t="shared" si="3"/>
        <v>0.36151101826621124</v>
      </c>
      <c r="G91" s="32">
        <v>15599.732</v>
      </c>
    </row>
    <row r="92" spans="1:13" x14ac:dyDescent="0.3">
      <c r="B92" s="14">
        <v>2012</v>
      </c>
      <c r="C92" s="32">
        <v>2987.6950000000002</v>
      </c>
      <c r="D92" s="15">
        <f t="shared" si="2"/>
        <v>0.18381324685599887</v>
      </c>
      <c r="E92" s="31">
        <v>5667.1109999999999</v>
      </c>
      <c r="F92" s="16">
        <f t="shared" si="3"/>
        <v>0.34866011196033952</v>
      </c>
      <c r="G92" s="32">
        <v>16253.970000000001</v>
      </c>
    </row>
    <row r="93" spans="1:13" x14ac:dyDescent="0.3">
      <c r="B93" s="14">
        <v>2013</v>
      </c>
      <c r="C93" s="32">
        <v>3233.5770000000002</v>
      </c>
      <c r="D93" s="15">
        <f t="shared" si="2"/>
        <v>0.19155486777401132</v>
      </c>
      <c r="E93" s="31">
        <v>5729.5119999999997</v>
      </c>
      <c r="F93" s="16">
        <f t="shared" si="3"/>
        <v>0.33941233301993767</v>
      </c>
      <c r="G93" s="32">
        <v>16880.682999999997</v>
      </c>
    </row>
    <row r="94" spans="1:13" x14ac:dyDescent="0.3">
      <c r="B94" s="14">
        <v>2014</v>
      </c>
      <c r="C94" s="32">
        <v>3439.777</v>
      </c>
      <c r="D94" s="15">
        <f t="shared" si="2"/>
        <v>0.19535154710850178</v>
      </c>
      <c r="E94" s="31">
        <v>5885.69</v>
      </c>
      <c r="F94" s="16">
        <f t="shared" si="3"/>
        <v>0.3342596474425632</v>
      </c>
      <c r="G94" s="32">
        <v>17608.137999999999</v>
      </c>
    </row>
    <row r="95" spans="1:13" x14ac:dyDescent="0.3">
      <c r="B95" s="14">
        <v>2015</v>
      </c>
      <c r="C95" s="32">
        <v>3621.67</v>
      </c>
      <c r="D95" s="15">
        <f t="shared" si="2"/>
        <v>0.19795934620237343</v>
      </c>
      <c r="E95" s="31">
        <v>6059.5259999999998</v>
      </c>
      <c r="F95" s="16">
        <f t="shared" si="3"/>
        <v>0.33121179048789179</v>
      </c>
      <c r="G95" s="32">
        <v>18295.019</v>
      </c>
    </row>
    <row r="96" spans="1:13" x14ac:dyDescent="0.3">
      <c r="B96" s="14">
        <v>2016</v>
      </c>
      <c r="C96" s="32">
        <v>3656.9749999999999</v>
      </c>
      <c r="D96" s="15">
        <f t="shared" si="2"/>
        <v>0.19446912623312854</v>
      </c>
      <c r="E96" s="31">
        <v>6238.6570000000002</v>
      </c>
      <c r="F96" s="16">
        <f t="shared" si="3"/>
        <v>0.33175675952342881</v>
      </c>
      <c r="G96" s="32">
        <v>18804.913</v>
      </c>
    </row>
    <row r="97" spans="2:7" x14ac:dyDescent="0.3">
      <c r="B97" s="14">
        <v>2017</v>
      </c>
      <c r="C97" s="32">
        <v>3722.5050000000001</v>
      </c>
      <c r="D97" s="15">
        <f t="shared" si="2"/>
        <v>0.18980652864236583</v>
      </c>
      <c r="E97" s="31">
        <v>6418.5020000000004</v>
      </c>
      <c r="F97" s="16">
        <f t="shared" si="3"/>
        <v>0.3272725177545987</v>
      </c>
      <c r="G97" s="32">
        <v>19612.101999999999</v>
      </c>
    </row>
    <row r="98" spans="2:7" x14ac:dyDescent="0.3">
      <c r="B98" s="14">
        <v>2018</v>
      </c>
      <c r="C98" s="32">
        <v>3842.069</v>
      </c>
      <c r="D98" s="15">
        <f t="shared" si="2"/>
        <v>0.18599791949426514</v>
      </c>
      <c r="E98" s="31">
        <v>6749.9390000000003</v>
      </c>
      <c r="F98" s="16">
        <f t="shared" si="3"/>
        <v>0.32677044860808085</v>
      </c>
      <c r="G98" s="32">
        <v>20656.516</v>
      </c>
    </row>
    <row r="99" spans="2:7" x14ac:dyDescent="0.3">
      <c r="B99" s="14">
        <v>2019</v>
      </c>
      <c r="C99" s="32">
        <v>4042.81</v>
      </c>
      <c r="D99" s="15">
        <f t="shared" si="2"/>
        <v>0.18785074108811253</v>
      </c>
      <c r="E99" s="31">
        <v>7134.2860000000001</v>
      </c>
      <c r="F99" s="16">
        <f t="shared" si="3"/>
        <v>0.33149737737725643</v>
      </c>
      <c r="G99" s="32">
        <v>21521.395</v>
      </c>
    </row>
    <row r="100" spans="2:7" x14ac:dyDescent="0.3">
      <c r="B100" s="14">
        <v>2020</v>
      </c>
      <c r="C100" s="32">
        <v>4099.2780000000002</v>
      </c>
      <c r="D100" s="15">
        <f t="shared" si="2"/>
        <v>0.19224722657981189</v>
      </c>
      <c r="E100" s="31">
        <v>8920.7729999999992</v>
      </c>
      <c r="F100" s="16">
        <f t="shared" si="3"/>
        <v>0.41836486039689624</v>
      </c>
      <c r="G100" s="32">
        <v>21322.95</v>
      </c>
    </row>
    <row r="101" spans="2:7" x14ac:dyDescent="0.3">
      <c r="B101" s="14">
        <v>2021</v>
      </c>
      <c r="C101" s="32">
        <v>4837.0789999999997</v>
      </c>
      <c r="D101" s="15">
        <f t="shared" si="2"/>
        <v>0.20501282718497743</v>
      </c>
      <c r="E101" s="31">
        <v>9352.8510000000006</v>
      </c>
      <c r="F101" s="16">
        <f t="shared" si="3"/>
        <v>0.3964075066274178</v>
      </c>
      <c r="G101" s="32">
        <v>23594.030999999999</v>
      </c>
    </row>
    <row r="102" spans="2:7" x14ac:dyDescent="0.3">
      <c r="B102" s="34">
        <v>2022</v>
      </c>
      <c r="C102" s="35">
        <v>5509.8239999999996</v>
      </c>
      <c r="D102" s="33">
        <f t="shared" si="2"/>
        <v>0.21402271929561512</v>
      </c>
      <c r="E102" s="36">
        <v>8691.6740000000009</v>
      </c>
      <c r="F102" s="33">
        <f t="shared" si="3"/>
        <v>0.33761799010476495</v>
      </c>
      <c r="G102" s="35">
        <v>25744.108</v>
      </c>
    </row>
    <row r="103" spans="2:7" ht="14.5" x14ac:dyDescent="0.35">
      <c r="B103" s="5"/>
      <c r="C103" s="6"/>
      <c r="D103" s="6"/>
      <c r="E103" s="7"/>
      <c r="F103" s="7"/>
      <c r="G103" s="8"/>
    </row>
    <row r="104" spans="2:7" x14ac:dyDescent="0.3">
      <c r="B104" s="29" t="s">
        <v>7</v>
      </c>
      <c r="C104" s="29"/>
      <c r="D104" s="29"/>
      <c r="E104" s="29"/>
      <c r="F104" s="29"/>
      <c r="G104" s="29"/>
    </row>
    <row r="105" spans="2:7" ht="55" customHeight="1" x14ac:dyDescent="0.3">
      <c r="B105" s="21" t="s">
        <v>9</v>
      </c>
      <c r="C105" s="21"/>
      <c r="D105" s="21"/>
      <c r="E105" s="21"/>
      <c r="F105" s="21"/>
      <c r="G105" s="21"/>
    </row>
    <row r="106" spans="2:7" x14ac:dyDescent="0.3">
      <c r="B106" s="4"/>
      <c r="C106" s="4"/>
      <c r="D106" s="4"/>
      <c r="E106" s="4"/>
      <c r="F106" s="4"/>
      <c r="G106" s="4"/>
    </row>
    <row r="107" spans="2:7" x14ac:dyDescent="0.3">
      <c r="B107" s="4"/>
      <c r="C107" s="4"/>
      <c r="D107" s="4"/>
      <c r="E107" s="4"/>
      <c r="F107" s="4"/>
      <c r="G107" s="4"/>
    </row>
    <row r="108" spans="2:7" x14ac:dyDescent="0.3">
      <c r="B108" s="4"/>
      <c r="C108" s="4"/>
      <c r="D108" s="4"/>
      <c r="E108" s="4"/>
      <c r="F108" s="4"/>
      <c r="G108" s="4"/>
    </row>
    <row r="110" spans="2:7" x14ac:dyDescent="0.3">
      <c r="B110" s="2"/>
    </row>
  </sheetData>
  <mergeCells count="12">
    <mergeCell ref="B104:G104"/>
    <mergeCell ref="B105:G105"/>
    <mergeCell ref="B3:G3"/>
    <mergeCell ref="B4:F4"/>
    <mergeCell ref="B5:B7"/>
    <mergeCell ref="C5:D5"/>
    <mergeCell ref="E5:F5"/>
    <mergeCell ref="G5:G7"/>
    <mergeCell ref="C6:C7"/>
    <mergeCell ref="D6:D7"/>
    <mergeCell ref="E6:E7"/>
    <mergeCell ref="F6:F7"/>
  </mergeCells>
  <printOptions horizontalCentered="1"/>
  <pageMargins left="0.2" right="0.2" top="0.2" bottom="0.2" header="0.2" footer="0.2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</dc:creator>
  <cp:lastModifiedBy>Garriga, Gabriella</cp:lastModifiedBy>
  <cp:lastPrinted>2020-03-20T20:42:30Z</cp:lastPrinted>
  <dcterms:created xsi:type="dcterms:W3CDTF">2011-02-18T12:13:17Z</dcterms:created>
  <dcterms:modified xsi:type="dcterms:W3CDTF">2024-01-23T14:51:30Z</dcterms:modified>
</cp:coreProperties>
</file>